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ptMod2021\"/>
    </mc:Choice>
  </mc:AlternateContent>
  <bookViews>
    <workbookView xWindow="0" yWindow="0" windowWidth="28800" windowHeight="12330" activeTab="4"/>
  </bookViews>
  <sheets>
    <sheet name="Eredményjelentés 1" sheetId="2" r:id="rId1"/>
    <sheet name="Érzékenységi jelentés 1" sheetId="3" r:id="rId2"/>
    <sheet name="Korlátjelentés 1" sheetId="4" r:id="rId3"/>
    <sheet name="Munka1" sheetId="1" r:id="rId4"/>
    <sheet name="Munka5" sheetId="5" r:id="rId5"/>
  </sheets>
  <definedNames>
    <definedName name="solver_adj" localSheetId="3" hidden="1">Munka1!$B$2:$C$2</definedName>
    <definedName name="solver_adj" localSheetId="4" hidden="1">Munka5!$B$2:$E$2</definedName>
    <definedName name="solver_cvg" localSheetId="3" hidden="1">0.0001</definedName>
    <definedName name="solver_cvg" localSheetId="4" hidden="1">0.0001</definedName>
    <definedName name="solver_drv" localSheetId="3" hidden="1">1</definedName>
    <definedName name="solver_drv" localSheetId="4" hidden="1">1</definedName>
    <definedName name="solver_eng" localSheetId="3" hidden="1">2</definedName>
    <definedName name="solver_eng" localSheetId="4" hidden="1">2</definedName>
    <definedName name="solver_est" localSheetId="3" hidden="1">1</definedName>
    <definedName name="solver_est" localSheetId="4" hidden="1">1</definedName>
    <definedName name="solver_itr" localSheetId="3" hidden="1">2147483647</definedName>
    <definedName name="solver_itr" localSheetId="4" hidden="1">2147483647</definedName>
    <definedName name="solver_lhs1" localSheetId="3" hidden="1">Munka1!$D$7:$D$8</definedName>
    <definedName name="solver_lhs1" localSheetId="4" hidden="1">Munka5!$B$2:$E$2</definedName>
    <definedName name="solver_lhs2" localSheetId="3" hidden="1">Munka1!$D$8</definedName>
    <definedName name="solver_lhs2" localSheetId="4" hidden="1">Munka5!$F$7:$F$9</definedName>
    <definedName name="solver_mip" localSheetId="3" hidden="1">2147483647</definedName>
    <definedName name="solver_mip" localSheetId="4" hidden="1">2147483647</definedName>
    <definedName name="solver_mni" localSheetId="3" hidden="1">30</definedName>
    <definedName name="solver_mni" localSheetId="4" hidden="1">30</definedName>
    <definedName name="solver_mrt" localSheetId="3" hidden="1">0.075</definedName>
    <definedName name="solver_mrt" localSheetId="4" hidden="1">0.075</definedName>
    <definedName name="solver_msl" localSheetId="3" hidden="1">2</definedName>
    <definedName name="solver_msl" localSheetId="4" hidden="1">2</definedName>
    <definedName name="solver_neg" localSheetId="3" hidden="1">1</definedName>
    <definedName name="solver_neg" localSheetId="4" hidden="1">1</definedName>
    <definedName name="solver_nod" localSheetId="3" hidden="1">2147483647</definedName>
    <definedName name="solver_nod" localSheetId="4" hidden="1">2147483647</definedName>
    <definedName name="solver_num" localSheetId="3" hidden="1">1</definedName>
    <definedName name="solver_num" localSheetId="4" hidden="1">2</definedName>
    <definedName name="solver_nwt" localSheetId="3" hidden="1">1</definedName>
    <definedName name="solver_nwt" localSheetId="4" hidden="1">1</definedName>
    <definedName name="solver_opt" localSheetId="3" hidden="1">Munka1!$B$4</definedName>
    <definedName name="solver_opt" localSheetId="4" hidden="1">Munka5!$B$4</definedName>
    <definedName name="solver_pre" localSheetId="3" hidden="1">0.000001</definedName>
    <definedName name="solver_pre" localSheetId="4" hidden="1">0.000001</definedName>
    <definedName name="solver_rbv" localSheetId="3" hidden="1">1</definedName>
    <definedName name="solver_rbv" localSheetId="4" hidden="1">1</definedName>
    <definedName name="solver_rel1" localSheetId="3" hidden="1">1</definedName>
    <definedName name="solver_rel1" localSheetId="4" hidden="1">3</definedName>
    <definedName name="solver_rel2" localSheetId="3" hidden="1">1</definedName>
    <definedName name="solver_rel2" localSheetId="4" hidden="1">1</definedName>
    <definedName name="solver_rhs1" localSheetId="3" hidden="1">Munka1!$F$7:$F$8</definedName>
    <definedName name="solver_rhs1" localSheetId="4" hidden="1">Munka5!$C$11:$C$14</definedName>
    <definedName name="solver_rhs2" localSheetId="3" hidden="1">Munka1!$F$8</definedName>
    <definedName name="solver_rhs2" localSheetId="4" hidden="1">Munka5!$H$7:$H$9</definedName>
    <definedName name="solver_rlx" localSheetId="3" hidden="1">2</definedName>
    <definedName name="solver_rlx" localSheetId="4" hidden="1">2</definedName>
    <definedName name="solver_rsd" localSheetId="3" hidden="1">0</definedName>
    <definedName name="solver_rsd" localSheetId="4" hidden="1">0</definedName>
    <definedName name="solver_scl" localSheetId="3" hidden="1">1</definedName>
    <definedName name="solver_scl" localSheetId="4" hidden="1">1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sz" localSheetId="3" hidden="1">100</definedName>
    <definedName name="solver_ssz" localSheetId="4" hidden="1">100</definedName>
    <definedName name="solver_tim" localSheetId="3" hidden="1">2147483647</definedName>
    <definedName name="solver_tim" localSheetId="4" hidden="1">2147483647</definedName>
    <definedName name="solver_tol" localSheetId="3" hidden="1">0.01</definedName>
    <definedName name="solver_tol" localSheetId="4" hidden="1">0.01</definedName>
    <definedName name="solver_typ" localSheetId="3" hidden="1">1</definedName>
    <definedName name="solver_typ" localSheetId="4" hidden="1">1</definedName>
    <definedName name="solver_val" localSheetId="3" hidden="1">0</definedName>
    <definedName name="solver_val" localSheetId="4" hidden="1">0</definedName>
    <definedName name="solver_ver" localSheetId="3" hidden="1">3</definedName>
    <definedName name="solver_ver" localSheetId="4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  <c r="F9" i="5"/>
  <c r="F7" i="5"/>
  <c r="B4" i="5"/>
  <c r="D8" i="1"/>
  <c r="D7" i="1"/>
  <c r="B4" i="1"/>
</calcChain>
</file>

<file path=xl/sharedStrings.xml><?xml version="1.0" encoding="utf-8"?>
<sst xmlns="http://schemas.openxmlformats.org/spreadsheetml/2006/main" count="151" uniqueCount="83">
  <si>
    <t>x1</t>
  </si>
  <si>
    <t>x2</t>
  </si>
  <si>
    <t>Változók:</t>
  </si>
  <si>
    <t>Célfüggvény:</t>
  </si>
  <si>
    <t>Egységár:</t>
  </si>
  <si>
    <t>Feltételek:</t>
  </si>
  <si>
    <t>Baloldal</t>
  </si>
  <si>
    <t>reláció</t>
  </si>
  <si>
    <t>Jobboldal</t>
  </si>
  <si>
    <t>&lt;=</t>
  </si>
  <si>
    <t>anyag(liszt) kg</t>
  </si>
  <si>
    <t>munkaidő perc</t>
  </si>
  <si>
    <t>Microsoft Excel 16.0 Eredményjelentés</t>
  </si>
  <si>
    <t>Munkalap: [Munkafüzet1]Munka1</t>
  </si>
  <si>
    <t>Készült: 2021. 09. 08. 14:54:39</t>
  </si>
  <si>
    <t>Eredmény: A Solver megoldást talált. Az összes korlátozó és optimalizálási feltétel teljesült.</t>
  </si>
  <si>
    <t>Solver motor</t>
  </si>
  <si>
    <t>Motor: Szimplex LP</t>
  </si>
  <si>
    <t>Megoldási idő: 0,016 másodperc.</t>
  </si>
  <si>
    <t>Közelítő lépések: 1 Részproblémák: 0</t>
  </si>
  <si>
    <t>A Solver beállításai</t>
  </si>
  <si>
    <t>Maximális idő Korlátlan,  Közelítő lépések Korlátlan, Precision 0,000001, Automatikus léptékváltás</t>
  </si>
  <si>
    <t>Részproblémák maximális száma Korlátlan, Egész megoldások maximális száma Korlátlan, Egész megoldások tűrése 1%, Nemnegatív feltételezése</t>
  </si>
  <si>
    <t>Célértékcella (Max)</t>
  </si>
  <si>
    <t>Cella</t>
  </si>
  <si>
    <t>Név</t>
  </si>
  <si>
    <t>Eredeti érték</t>
  </si>
  <si>
    <t>Végérték</t>
  </si>
  <si>
    <t>Változócellák</t>
  </si>
  <si>
    <t>Egész</t>
  </si>
  <si>
    <t>Korlátozó feltételek</t>
  </si>
  <si>
    <t>Cellaérték</t>
  </si>
  <si>
    <t>Képlet</t>
  </si>
  <si>
    <t>Állapot</t>
  </si>
  <si>
    <t>Korlátváltozó</t>
  </si>
  <si>
    <t>$B$4</t>
  </si>
  <si>
    <t>Célfüggvény: x1</t>
  </si>
  <si>
    <t>$B$2</t>
  </si>
  <si>
    <t>Változók: x1</t>
  </si>
  <si>
    <t>Folytonos</t>
  </si>
  <si>
    <t>$C$2</t>
  </si>
  <si>
    <t>Változók: x2</t>
  </si>
  <si>
    <t>$D$7</t>
  </si>
  <si>
    <t>anyag(liszt) kg Baloldal</t>
  </si>
  <si>
    <t>$D$7&lt;=$F$7</t>
  </si>
  <si>
    <t>Nem korlátoz</t>
  </si>
  <si>
    <t>$D$8</t>
  </si>
  <si>
    <t>munkaidő perc Baloldal</t>
  </si>
  <si>
    <t>$D$8&lt;=$F$8</t>
  </si>
  <si>
    <t>Korlátoz</t>
  </si>
  <si>
    <t>Microsoft Excel 16.0 Érzékenységi jelentés</t>
  </si>
  <si>
    <t>Végső</t>
  </si>
  <si>
    <t>Érték</t>
  </si>
  <si>
    <t>Csökkentett</t>
  </si>
  <si>
    <t>költség</t>
  </si>
  <si>
    <t>Célérték</t>
  </si>
  <si>
    <t>együtthatója</t>
  </si>
  <si>
    <t>Megengedhető</t>
  </si>
  <si>
    <t>Növelés</t>
  </si>
  <si>
    <t>Csökkentés</t>
  </si>
  <si>
    <t>Árnyék-</t>
  </si>
  <si>
    <t>ár</t>
  </si>
  <si>
    <t>Korlátozó feltétel -</t>
  </si>
  <si>
    <t>jobb oldal</t>
  </si>
  <si>
    <t>Microsoft Excel 16.0 Korlátjelentés</t>
  </si>
  <si>
    <t>Változó</t>
  </si>
  <si>
    <t>Alsó</t>
  </si>
  <si>
    <t>korlát</t>
  </si>
  <si>
    <t>Eredmény</t>
  </si>
  <si>
    <t>Felső</t>
  </si>
  <si>
    <t>K1</t>
  </si>
  <si>
    <t>K2</t>
  </si>
  <si>
    <t>K3</t>
  </si>
  <si>
    <t>K4</t>
  </si>
  <si>
    <t>Egységnyi nyereség:</t>
  </si>
  <si>
    <t>Célfv:</t>
  </si>
  <si>
    <t>I</t>
  </si>
  <si>
    <t>II</t>
  </si>
  <si>
    <t>III</t>
  </si>
  <si>
    <t>Bal.o.</t>
  </si>
  <si>
    <t>Rel.</t>
  </si>
  <si>
    <t>Jobb.o.</t>
  </si>
  <si>
    <t>&gt;=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</si>
</sst>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1" fillId="0" borderId="0" xfId="0" applyFont="1"/>
    <xf numFmtId="0" fontId="0" fillId="0" borderId="10" xfId="0" applyFill="1" applyBorder="1" applyAlignment="1"/>
    <xf numFmtId="0" fontId="2" fillId="0" borderId="9" xfId="0" applyFont="1" applyFill="1" applyBorder="1" applyAlignment="1">
      <alignment horizontal="center"/>
    </xf>
    <xf numFmtId="0" fontId="0" fillId="0" borderId="11" xfId="0" applyFill="1" applyBorder="1" applyAlignment="1"/>
    <xf numFmtId="0" fontId="0" fillId="0" borderId="10" xfId="0" applyNumberFormat="1" applyFill="1" applyBorder="1" applyAlignment="1"/>
    <xf numFmtId="0" fontId="0" fillId="0" borderId="11" xfId="0" applyNumberFormat="1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opLeftCell="A19" zoomScale="230" zoomScaleNormal="230" workbookViewId="0">
      <selection activeCell="G27" sqref="G27"/>
    </sheetView>
  </sheetViews>
  <sheetFormatPr defaultRowHeight="15" x14ac:dyDescent="0.25"/>
  <cols>
    <col min="1" max="1" width="2.28515625" customWidth="1"/>
    <col min="2" max="2" width="5.42578125" customWidth="1"/>
    <col min="3" max="3" width="22.140625" customWidth="1"/>
    <col min="4" max="4" width="12.5703125" bestFit="1" customWidth="1"/>
    <col min="5" max="5" width="11.28515625" bestFit="1" customWidth="1"/>
    <col min="6" max="6" width="12.85546875" customWidth="1"/>
    <col min="7" max="7" width="12.7109375" bestFit="1" customWidth="1"/>
  </cols>
  <sheetData>
    <row r="1" spans="1:5" x14ac:dyDescent="0.25">
      <c r="A1" s="8" t="s">
        <v>12</v>
      </c>
    </row>
    <row r="2" spans="1:5" x14ac:dyDescent="0.25">
      <c r="A2" s="8" t="s">
        <v>13</v>
      </c>
    </row>
    <row r="3" spans="1:5" x14ac:dyDescent="0.25">
      <c r="A3" s="8" t="s">
        <v>14</v>
      </c>
    </row>
    <row r="4" spans="1:5" x14ac:dyDescent="0.25">
      <c r="A4" s="8" t="s">
        <v>15</v>
      </c>
    </row>
    <row r="5" spans="1:5" x14ac:dyDescent="0.25">
      <c r="A5" s="8" t="s">
        <v>16</v>
      </c>
    </row>
    <row r="6" spans="1:5" x14ac:dyDescent="0.25">
      <c r="A6" s="8"/>
      <c r="B6" t="s">
        <v>17</v>
      </c>
    </row>
    <row r="7" spans="1:5" x14ac:dyDescent="0.25">
      <c r="A7" s="8"/>
      <c r="B7" t="s">
        <v>18</v>
      </c>
    </row>
    <row r="8" spans="1:5" x14ac:dyDescent="0.25">
      <c r="A8" s="8"/>
      <c r="B8" t="s">
        <v>19</v>
      </c>
    </row>
    <row r="9" spans="1:5" x14ac:dyDescent="0.25">
      <c r="A9" s="8" t="s">
        <v>20</v>
      </c>
    </row>
    <row r="10" spans="1:5" x14ac:dyDescent="0.25">
      <c r="B10" t="s">
        <v>21</v>
      </c>
    </row>
    <row r="11" spans="1:5" x14ac:dyDescent="0.25">
      <c r="B11" t="s">
        <v>22</v>
      </c>
    </row>
    <row r="14" spans="1:5" ht="15.75" thickBot="1" x14ac:dyDescent="0.3">
      <c r="A14" t="s">
        <v>23</v>
      </c>
    </row>
    <row r="15" spans="1:5" ht="15.75" thickBot="1" x14ac:dyDescent="0.3">
      <c r="B15" s="10" t="s">
        <v>24</v>
      </c>
      <c r="C15" s="10" t="s">
        <v>25</v>
      </c>
      <c r="D15" s="10" t="s">
        <v>26</v>
      </c>
      <c r="E15" s="10" t="s">
        <v>27</v>
      </c>
    </row>
    <row r="16" spans="1:5" ht="15.75" thickBot="1" x14ac:dyDescent="0.3">
      <c r="B16" s="9" t="s">
        <v>35</v>
      </c>
      <c r="C16" s="9" t="s">
        <v>36</v>
      </c>
      <c r="D16" s="12">
        <v>2400</v>
      </c>
      <c r="E16" s="12">
        <v>2400</v>
      </c>
    </row>
    <row r="19" spans="1:7" ht="15.75" thickBot="1" x14ac:dyDescent="0.3">
      <c r="A19" t="s">
        <v>28</v>
      </c>
    </row>
    <row r="20" spans="1:7" ht="15.75" thickBot="1" x14ac:dyDescent="0.3">
      <c r="B20" s="10" t="s">
        <v>24</v>
      </c>
      <c r="C20" s="10" t="s">
        <v>25</v>
      </c>
      <c r="D20" s="10" t="s">
        <v>26</v>
      </c>
      <c r="E20" s="10" t="s">
        <v>27</v>
      </c>
      <c r="F20" s="10" t="s">
        <v>29</v>
      </c>
    </row>
    <row r="21" spans="1:7" x14ac:dyDescent="0.25">
      <c r="B21" s="11" t="s">
        <v>37</v>
      </c>
      <c r="C21" s="11" t="s">
        <v>38</v>
      </c>
      <c r="D21" s="13">
        <v>8</v>
      </c>
      <c r="E21" s="13">
        <v>8</v>
      </c>
      <c r="F21" s="11" t="s">
        <v>39</v>
      </c>
    </row>
    <row r="22" spans="1:7" ht="15.75" thickBot="1" x14ac:dyDescent="0.3">
      <c r="B22" s="9" t="s">
        <v>40</v>
      </c>
      <c r="C22" s="9" t="s">
        <v>41</v>
      </c>
      <c r="D22" s="12">
        <v>0</v>
      </c>
      <c r="E22" s="12">
        <v>0</v>
      </c>
      <c r="F22" s="9" t="s">
        <v>39</v>
      </c>
    </row>
    <row r="25" spans="1:7" ht="15.75" thickBot="1" x14ac:dyDescent="0.3">
      <c r="A25" t="s">
        <v>30</v>
      </c>
    </row>
    <row r="26" spans="1:7" ht="15.75" thickBot="1" x14ac:dyDescent="0.3">
      <c r="B26" s="10" t="s">
        <v>24</v>
      </c>
      <c r="C26" s="10" t="s">
        <v>25</v>
      </c>
      <c r="D26" s="10" t="s">
        <v>31</v>
      </c>
      <c r="E26" s="10" t="s">
        <v>32</v>
      </c>
      <c r="F26" s="10" t="s">
        <v>33</v>
      </c>
      <c r="G26" s="10" t="s">
        <v>34</v>
      </c>
    </row>
    <row r="27" spans="1:7" x14ac:dyDescent="0.25">
      <c r="B27" s="11" t="s">
        <v>42</v>
      </c>
      <c r="C27" s="11" t="s">
        <v>43</v>
      </c>
      <c r="D27" s="13">
        <v>8</v>
      </c>
      <c r="E27" s="11" t="s">
        <v>44</v>
      </c>
      <c r="F27" s="11" t="s">
        <v>45</v>
      </c>
      <c r="G27" s="11">
        <v>12</v>
      </c>
    </row>
    <row r="28" spans="1:7" ht="15.75" thickBot="1" x14ac:dyDescent="0.3">
      <c r="B28" s="9" t="s">
        <v>46</v>
      </c>
      <c r="C28" s="9" t="s">
        <v>47</v>
      </c>
      <c r="D28" s="12">
        <v>480</v>
      </c>
      <c r="E28" s="9" t="s">
        <v>48</v>
      </c>
      <c r="F28" s="9" t="s">
        <v>49</v>
      </c>
      <c r="G28" s="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opLeftCell="A5" zoomScale="240" zoomScaleNormal="240" workbookViewId="0">
      <selection activeCell="E10" sqref="E10"/>
    </sheetView>
  </sheetViews>
  <sheetFormatPr defaultRowHeight="15" x14ac:dyDescent="0.25"/>
  <cols>
    <col min="1" max="1" width="2.28515625" customWidth="1"/>
    <col min="2" max="2" width="5.42578125" customWidth="1"/>
    <col min="3" max="3" width="22.140625" bestFit="1" customWidth="1"/>
    <col min="4" max="4" width="6.42578125" customWidth="1"/>
    <col min="5" max="5" width="11.7109375" bestFit="1" customWidth="1"/>
    <col min="6" max="6" width="18" bestFit="1" customWidth="1"/>
    <col min="7" max="8" width="14.85546875" bestFit="1" customWidth="1"/>
  </cols>
  <sheetData>
    <row r="1" spans="1:8" x14ac:dyDescent="0.25">
      <c r="A1" s="8" t="s">
        <v>50</v>
      </c>
    </row>
    <row r="2" spans="1:8" x14ac:dyDescent="0.25">
      <c r="A2" s="8" t="s">
        <v>13</v>
      </c>
    </row>
    <row r="3" spans="1:8" x14ac:dyDescent="0.25">
      <c r="A3" s="8" t="s">
        <v>14</v>
      </c>
    </row>
    <row r="6" spans="1:8" ht="15.75" thickBot="1" x14ac:dyDescent="0.3">
      <c r="A6" t="s">
        <v>28</v>
      </c>
    </row>
    <row r="7" spans="1:8" x14ac:dyDescent="0.25">
      <c r="B7" s="14"/>
      <c r="C7" s="14"/>
      <c r="D7" s="14" t="s">
        <v>51</v>
      </c>
      <c r="E7" s="14" t="s">
        <v>53</v>
      </c>
      <c r="F7" s="14" t="s">
        <v>55</v>
      </c>
      <c r="G7" s="14" t="s">
        <v>57</v>
      </c>
      <c r="H7" s="14" t="s">
        <v>57</v>
      </c>
    </row>
    <row r="8" spans="1:8" ht="15.75" thickBot="1" x14ac:dyDescent="0.3">
      <c r="B8" s="15" t="s">
        <v>24</v>
      </c>
      <c r="C8" s="15" t="s">
        <v>25</v>
      </c>
      <c r="D8" s="15" t="s">
        <v>52</v>
      </c>
      <c r="E8" s="15" t="s">
        <v>54</v>
      </c>
      <c r="F8" s="15" t="s">
        <v>56</v>
      </c>
      <c r="G8" s="15" t="s">
        <v>58</v>
      </c>
      <c r="H8" s="15" t="s">
        <v>59</v>
      </c>
    </row>
    <row r="9" spans="1:8" x14ac:dyDescent="0.25">
      <c r="B9" s="11" t="s">
        <v>37</v>
      </c>
      <c r="C9" s="11" t="s">
        <v>38</v>
      </c>
      <c r="D9" s="11">
        <v>8</v>
      </c>
      <c r="E9" s="11">
        <v>0</v>
      </c>
      <c r="F9" s="11">
        <v>300</v>
      </c>
      <c r="G9" s="11">
        <v>1E+30</v>
      </c>
      <c r="H9" s="11">
        <v>120</v>
      </c>
    </row>
    <row r="10" spans="1:8" ht="15.75" thickBot="1" x14ac:dyDescent="0.3">
      <c r="B10" s="9" t="s">
        <v>40</v>
      </c>
      <c r="C10" s="9" t="s">
        <v>41</v>
      </c>
      <c r="D10" s="9">
        <v>0</v>
      </c>
      <c r="E10" s="9">
        <v>-20</v>
      </c>
      <c r="F10" s="9">
        <v>30</v>
      </c>
      <c r="G10" s="9">
        <v>20</v>
      </c>
      <c r="H10" s="9">
        <v>1E+30</v>
      </c>
    </row>
    <row r="12" spans="1:8" ht="15.75" thickBot="1" x14ac:dyDescent="0.3">
      <c r="A12" t="s">
        <v>30</v>
      </c>
    </row>
    <row r="13" spans="1:8" x14ac:dyDescent="0.25">
      <c r="B13" s="14"/>
      <c r="C13" s="14"/>
      <c r="D13" s="14" t="s">
        <v>51</v>
      </c>
      <c r="E13" s="14" t="s">
        <v>60</v>
      </c>
      <c r="F13" s="14" t="s">
        <v>62</v>
      </c>
      <c r="G13" s="14" t="s">
        <v>57</v>
      </c>
      <c r="H13" s="14" t="s">
        <v>57</v>
      </c>
    </row>
    <row r="14" spans="1:8" ht="15.75" thickBot="1" x14ac:dyDescent="0.3">
      <c r="B14" s="15" t="s">
        <v>24</v>
      </c>
      <c r="C14" s="15" t="s">
        <v>25</v>
      </c>
      <c r="D14" s="15" t="s">
        <v>52</v>
      </c>
      <c r="E14" s="15" t="s">
        <v>61</v>
      </c>
      <c r="F14" s="15" t="s">
        <v>63</v>
      </c>
      <c r="G14" s="15" t="s">
        <v>58</v>
      </c>
      <c r="H14" s="15" t="s">
        <v>59</v>
      </c>
    </row>
    <row r="15" spans="1:8" x14ac:dyDescent="0.25">
      <c r="B15" s="11" t="s">
        <v>42</v>
      </c>
      <c r="C15" s="11" t="s">
        <v>43</v>
      </c>
      <c r="D15" s="11">
        <v>8</v>
      </c>
      <c r="E15" s="11">
        <v>0</v>
      </c>
      <c r="F15" s="11">
        <v>20</v>
      </c>
      <c r="G15" s="11">
        <v>1E+30</v>
      </c>
      <c r="H15" s="11">
        <v>12</v>
      </c>
    </row>
    <row r="16" spans="1:8" ht="15.75" thickBot="1" x14ac:dyDescent="0.3">
      <c r="B16" s="9" t="s">
        <v>46</v>
      </c>
      <c r="C16" s="9" t="s">
        <v>47</v>
      </c>
      <c r="D16" s="9">
        <v>480</v>
      </c>
      <c r="E16" s="9">
        <v>5</v>
      </c>
      <c r="F16" s="9">
        <v>480</v>
      </c>
      <c r="G16" s="9">
        <v>720</v>
      </c>
      <c r="H16" s="9">
        <v>480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5.42578125" customWidth="1"/>
    <col min="3" max="3" width="7.7109375" customWidth="1"/>
    <col min="4" max="4" width="5.5703125" customWidth="1"/>
    <col min="5" max="5" width="2.28515625" customWidth="1"/>
    <col min="6" max="6" width="6.140625" customWidth="1"/>
    <col min="7" max="7" width="10" bestFit="1" customWidth="1"/>
    <col min="8" max="8" width="2.28515625" customWidth="1"/>
    <col min="9" max="9" width="6.140625" customWidth="1"/>
    <col min="10" max="10" width="10" bestFit="1" customWidth="1"/>
  </cols>
  <sheetData>
    <row r="1" spans="1:10" x14ac:dyDescent="0.25">
      <c r="A1" s="8" t="s">
        <v>64</v>
      </c>
    </row>
    <row r="2" spans="1:10" x14ac:dyDescent="0.25">
      <c r="A2" s="8" t="s">
        <v>13</v>
      </c>
    </row>
    <row r="3" spans="1:10" x14ac:dyDescent="0.25">
      <c r="A3" s="8" t="s">
        <v>14</v>
      </c>
    </row>
    <row r="5" spans="1:10" ht="15.75" thickBot="1" x14ac:dyDescent="0.3"/>
    <row r="6" spans="1:10" x14ac:dyDescent="0.25">
      <c r="B6" s="14"/>
      <c r="C6" s="14" t="s">
        <v>55</v>
      </c>
      <c r="D6" s="14"/>
    </row>
    <row r="7" spans="1:10" ht="15.75" thickBot="1" x14ac:dyDescent="0.3">
      <c r="B7" s="15" t="s">
        <v>24</v>
      </c>
      <c r="C7" s="15" t="s">
        <v>25</v>
      </c>
      <c r="D7" s="15" t="s">
        <v>52</v>
      </c>
    </row>
    <row r="8" spans="1:10" ht="15.75" thickBot="1" x14ac:dyDescent="0.3">
      <c r="B8" s="9" t="s">
        <v>35</v>
      </c>
      <c r="C8" s="9" t="s">
        <v>36</v>
      </c>
      <c r="D8" s="12">
        <v>2400</v>
      </c>
    </row>
    <row r="10" spans="1:10" ht="15.75" thickBot="1" x14ac:dyDescent="0.3"/>
    <row r="11" spans="1:10" x14ac:dyDescent="0.25">
      <c r="B11" s="14"/>
      <c r="C11" s="14" t="s">
        <v>65</v>
      </c>
      <c r="D11" s="14"/>
      <c r="F11" s="14" t="s">
        <v>66</v>
      </c>
      <c r="G11" s="14" t="s">
        <v>55</v>
      </c>
      <c r="I11" s="14" t="s">
        <v>69</v>
      </c>
      <c r="J11" s="14" t="s">
        <v>55</v>
      </c>
    </row>
    <row r="12" spans="1:10" ht="15.75" thickBot="1" x14ac:dyDescent="0.3">
      <c r="B12" s="15" t="s">
        <v>24</v>
      </c>
      <c r="C12" s="15" t="s">
        <v>25</v>
      </c>
      <c r="D12" s="15" t="s">
        <v>52</v>
      </c>
      <c r="F12" s="15" t="s">
        <v>67</v>
      </c>
      <c r="G12" s="15" t="s">
        <v>68</v>
      </c>
      <c r="I12" s="15" t="s">
        <v>67</v>
      </c>
      <c r="J12" s="15" t="s">
        <v>68</v>
      </c>
    </row>
    <row r="13" spans="1:10" x14ac:dyDescent="0.25">
      <c r="B13" s="11" t="s">
        <v>37</v>
      </c>
      <c r="C13" s="11" t="s">
        <v>38</v>
      </c>
      <c r="D13" s="13">
        <v>8</v>
      </c>
      <c r="F13" s="13">
        <v>0</v>
      </c>
      <c r="G13" s="13">
        <v>0</v>
      </c>
      <c r="I13" s="13">
        <v>8</v>
      </c>
      <c r="J13" s="13">
        <v>2400</v>
      </c>
    </row>
    <row r="14" spans="1:10" ht="15.75" thickBot="1" x14ac:dyDescent="0.3">
      <c r="B14" s="9" t="s">
        <v>40</v>
      </c>
      <c r="C14" s="9" t="s">
        <v>41</v>
      </c>
      <c r="D14" s="12">
        <v>0</v>
      </c>
      <c r="F14" s="12">
        <v>0</v>
      </c>
      <c r="G14" s="12">
        <v>2400</v>
      </c>
      <c r="I14" s="12">
        <v>0</v>
      </c>
      <c r="J14" s="12">
        <v>2400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="220" zoomScaleNormal="220" workbookViewId="0">
      <selection activeCell="B4" sqref="B4"/>
    </sheetView>
  </sheetViews>
  <sheetFormatPr defaultRowHeight="15" x14ac:dyDescent="0.25"/>
  <cols>
    <col min="1" max="1" width="13" customWidth="1"/>
    <col min="2" max="2" width="5" bestFit="1" customWidth="1"/>
    <col min="3" max="3" width="4" bestFit="1" customWidth="1"/>
    <col min="4" max="4" width="8.140625" bestFit="1" customWidth="1"/>
    <col min="5" max="5" width="6.7109375" customWidth="1"/>
    <col min="6" max="6" width="9.5703125" bestFit="1" customWidth="1"/>
  </cols>
  <sheetData>
    <row r="1" spans="1:6" x14ac:dyDescent="0.25">
      <c r="B1" t="s">
        <v>0</v>
      </c>
      <c r="C1" t="s">
        <v>1</v>
      </c>
    </row>
    <row r="2" spans="1:6" x14ac:dyDescent="0.25">
      <c r="A2" t="s">
        <v>2</v>
      </c>
      <c r="B2">
        <v>8</v>
      </c>
      <c r="C2">
        <v>0</v>
      </c>
    </row>
    <row r="3" spans="1:6" x14ac:dyDescent="0.25">
      <c r="A3" t="s">
        <v>4</v>
      </c>
      <c r="B3">
        <v>300</v>
      </c>
      <c r="C3">
        <v>50</v>
      </c>
    </row>
    <row r="4" spans="1:6" x14ac:dyDescent="0.25">
      <c r="A4" t="s">
        <v>3</v>
      </c>
      <c r="B4">
        <f>SUMPRODUCT(B3:C3,B2:C2)</f>
        <v>2400</v>
      </c>
    </row>
    <row r="6" spans="1:6" x14ac:dyDescent="0.25">
      <c r="A6" t="s">
        <v>5</v>
      </c>
      <c r="B6" s="1" t="s">
        <v>0</v>
      </c>
      <c r="C6" s="2" t="s">
        <v>1</v>
      </c>
      <c r="D6" s="7" t="s">
        <v>6</v>
      </c>
      <c r="E6" s="7" t="s">
        <v>7</v>
      </c>
      <c r="F6" s="7" t="s">
        <v>8</v>
      </c>
    </row>
    <row r="7" spans="1:6" x14ac:dyDescent="0.25">
      <c r="A7" t="s">
        <v>10</v>
      </c>
      <c r="B7" s="3">
        <v>1</v>
      </c>
      <c r="C7" s="4">
        <v>0.1</v>
      </c>
      <c r="D7">
        <f>SUMPRODUCT(B7:C7,B$2:C$2)</f>
        <v>8</v>
      </c>
      <c r="E7" t="s">
        <v>9</v>
      </c>
      <c r="F7">
        <v>20</v>
      </c>
    </row>
    <row r="8" spans="1:6" x14ac:dyDescent="0.25">
      <c r="A8" t="s">
        <v>11</v>
      </c>
      <c r="B8" s="5">
        <v>60</v>
      </c>
      <c r="C8" s="6">
        <v>10</v>
      </c>
      <c r="D8">
        <f>SUMPRODUCT(B8:C8,B$2:C$2)</f>
        <v>480</v>
      </c>
      <c r="E8" t="s">
        <v>9</v>
      </c>
      <c r="F8">
        <v>480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250" zoomScaleNormal="250" workbookViewId="0">
      <selection activeCell="D14" sqref="D14"/>
    </sheetView>
  </sheetViews>
  <sheetFormatPr defaultRowHeight="15" x14ac:dyDescent="0.25"/>
  <cols>
    <col min="1" max="1" width="20.42578125" customWidth="1"/>
    <col min="2" max="2" width="11.7109375" customWidth="1"/>
  </cols>
  <sheetData>
    <row r="1" spans="1:8" x14ac:dyDescent="0.25">
      <c r="A1" t="s">
        <v>2</v>
      </c>
      <c r="B1" t="s">
        <v>70</v>
      </c>
      <c r="C1" t="s">
        <v>71</v>
      </c>
      <c r="D1" t="s">
        <v>72</v>
      </c>
      <c r="E1" t="s">
        <v>73</v>
      </c>
    </row>
    <row r="2" spans="1:8" x14ac:dyDescent="0.25">
      <c r="B2">
        <v>84000</v>
      </c>
      <c r="C2">
        <v>116000</v>
      </c>
      <c r="D2">
        <v>423999.99999999988</v>
      </c>
      <c r="E2">
        <v>30000</v>
      </c>
    </row>
    <row r="3" spans="1:8" x14ac:dyDescent="0.25">
      <c r="A3" t="s">
        <v>74</v>
      </c>
      <c r="B3">
        <v>30</v>
      </c>
      <c r="C3">
        <v>22</v>
      </c>
      <c r="D3">
        <v>13</v>
      </c>
      <c r="E3">
        <v>10</v>
      </c>
    </row>
    <row r="4" spans="1:8" x14ac:dyDescent="0.25">
      <c r="A4" t="s">
        <v>75</v>
      </c>
      <c r="B4">
        <f>SUMPRODUCT(B2:E2,B3:E3)</f>
        <v>10883999.999999998</v>
      </c>
    </row>
    <row r="6" spans="1:8" x14ac:dyDescent="0.25">
      <c r="A6" t="s">
        <v>5</v>
      </c>
      <c r="B6" t="s">
        <v>70</v>
      </c>
      <c r="C6" t="s">
        <v>71</v>
      </c>
      <c r="D6" t="s">
        <v>72</v>
      </c>
      <c r="E6" t="s">
        <v>73</v>
      </c>
      <c r="F6" t="s">
        <v>79</v>
      </c>
      <c r="G6" t="s">
        <v>80</v>
      </c>
      <c r="H6" t="s">
        <v>81</v>
      </c>
    </row>
    <row r="7" spans="1:8" x14ac:dyDescent="0.25">
      <c r="A7" t="s">
        <v>76</v>
      </c>
      <c r="B7">
        <v>9</v>
      </c>
      <c r="C7">
        <v>2</v>
      </c>
      <c r="D7">
        <v>3</v>
      </c>
      <c r="E7">
        <v>0</v>
      </c>
      <c r="F7">
        <f>SUMPRODUCT(B7:E7,B$2:E$2)</f>
        <v>2259999.9999999995</v>
      </c>
      <c r="G7" t="s">
        <v>9</v>
      </c>
      <c r="H7">
        <v>2260000</v>
      </c>
    </row>
    <row r="8" spans="1:8" x14ac:dyDescent="0.25">
      <c r="A8" t="s">
        <v>77</v>
      </c>
      <c r="B8">
        <v>4</v>
      </c>
      <c r="C8">
        <v>7</v>
      </c>
      <c r="D8">
        <v>3</v>
      </c>
      <c r="E8">
        <v>4</v>
      </c>
      <c r="F8">
        <f t="shared" ref="F8:F9" si="0">SUMPRODUCT(B8:E8,B$2:E$2)</f>
        <v>2539999.9999999995</v>
      </c>
      <c r="G8" t="s">
        <v>9</v>
      </c>
      <c r="H8">
        <v>2540000</v>
      </c>
    </row>
    <row r="9" spans="1:8" x14ac:dyDescent="0.25">
      <c r="A9" t="s">
        <v>78</v>
      </c>
      <c r="B9">
        <v>1</v>
      </c>
      <c r="C9">
        <v>1</v>
      </c>
      <c r="D9">
        <v>0</v>
      </c>
      <c r="E9">
        <v>2</v>
      </c>
      <c r="F9">
        <f t="shared" si="0"/>
        <v>260000</v>
      </c>
      <c r="G9" t="s">
        <v>9</v>
      </c>
      <c r="H9">
        <v>260000</v>
      </c>
    </row>
    <row r="11" spans="1:8" x14ac:dyDescent="0.25">
      <c r="A11" t="s">
        <v>70</v>
      </c>
      <c r="B11" t="s">
        <v>82</v>
      </c>
      <c r="C11">
        <v>50000</v>
      </c>
    </row>
    <row r="12" spans="1:8" x14ac:dyDescent="0.25">
      <c r="A12" t="s">
        <v>71</v>
      </c>
      <c r="B12" t="s">
        <v>82</v>
      </c>
      <c r="C12">
        <v>100000</v>
      </c>
    </row>
    <row r="13" spans="1:8" x14ac:dyDescent="0.25">
      <c r="A13" t="s">
        <v>72</v>
      </c>
      <c r="B13" t="s">
        <v>82</v>
      </c>
      <c r="C13">
        <v>300000</v>
      </c>
    </row>
    <row r="14" spans="1:8" x14ac:dyDescent="0.25">
      <c r="A14" t="s">
        <v>73</v>
      </c>
      <c r="B14" t="s">
        <v>82</v>
      </c>
      <c r="C14">
        <v>30000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Eredményjelentés 1</vt:lpstr>
      <vt:lpstr>Érzékenységi jelentés 1</vt:lpstr>
      <vt:lpstr>Korlátjelentés 1</vt:lpstr>
      <vt:lpstr>Munka1</vt:lpstr>
      <vt:lpstr>Munka5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Irinyi Kabinet Magyar Nyelvű Felhasználó</dc:creator>
  <cp:lastModifiedBy>boglarka</cp:lastModifiedBy>
  <dcterms:created xsi:type="dcterms:W3CDTF">2021-09-08T12:32:28Z</dcterms:created>
  <dcterms:modified xsi:type="dcterms:W3CDTF">2021-09-09T09:01:09Z</dcterms:modified>
</cp:coreProperties>
</file>