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aki\Documents\"/>
    </mc:Choice>
  </mc:AlternateContent>
  <bookViews>
    <workbookView xWindow="0" yWindow="0" windowWidth="28800" windowHeight="12330" activeTab="1"/>
  </bookViews>
  <sheets>
    <sheet name="Munka1" sheetId="1" r:id="rId1"/>
    <sheet name="Munka1 (2)" sheetId="2" r:id="rId2"/>
  </sheets>
  <definedNames>
    <definedName name="solver_adj" localSheetId="0" hidden="1">Munka1!$C$3:$F$5</definedName>
    <definedName name="solver_adj" localSheetId="1" hidden="1">'Munka1 (2)'!$C$3:$I$9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Munka1!$C$6:$F$6</definedName>
    <definedName name="solver_lhs1" localSheetId="1" hidden="1">'Munka1 (2)'!$C$10:$F$10</definedName>
    <definedName name="solver_lhs2" localSheetId="0" hidden="1">Munka1!$G$3:$G$5</definedName>
    <definedName name="solver_lhs2" localSheetId="1" hidden="1">'Munka1 (2)'!$J$3:$J$5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Munka1!$B$16</definedName>
    <definedName name="solver_opt" localSheetId="1" hidden="1">'Munka1 (2)'!$B$24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2</definedName>
    <definedName name="solver_rel1" localSheetId="1" hidden="1">2</definedName>
    <definedName name="solver_rel2" localSheetId="0" hidden="1">1</definedName>
    <definedName name="solver_rel2" localSheetId="1" hidden="1">1</definedName>
    <definedName name="solver_rhs1" localSheetId="0" hidden="1">Munka1!$C$8:$F$8</definedName>
    <definedName name="solver_rhs1" localSheetId="1" hidden="1">'Munka1 (2)'!$C$12:$F$12</definedName>
    <definedName name="solver_rhs2" localSheetId="0" hidden="1">Munka1!$I$3:$I$5</definedName>
    <definedName name="solver_rhs2" localSheetId="1" hidden="1">'Munka1 (2)'!$L$3:$L$5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J4" i="2"/>
  <c r="J5" i="2"/>
  <c r="J6" i="2"/>
  <c r="C12" i="2" s="1"/>
  <c r="J7" i="2"/>
  <c r="D12" i="2" s="1"/>
  <c r="J8" i="2"/>
  <c r="E12" i="2" s="1"/>
  <c r="J9" i="2"/>
  <c r="F12" i="2" s="1"/>
  <c r="J3" i="2"/>
  <c r="D10" i="2"/>
  <c r="E10" i="2"/>
  <c r="F10" i="2"/>
  <c r="G10" i="2"/>
  <c r="L3" i="2" s="1"/>
  <c r="H10" i="2"/>
  <c r="L4" i="2" s="1"/>
  <c r="I10" i="2"/>
  <c r="L5" i="2" s="1"/>
  <c r="C10" i="2"/>
  <c r="D6" i="1"/>
  <c r="E6" i="1"/>
  <c r="F6" i="1"/>
  <c r="C6" i="1"/>
  <c r="G4" i="1"/>
  <c r="G5" i="1"/>
  <c r="G3" i="1"/>
  <c r="B16" i="1"/>
</calcChain>
</file>

<file path=xl/sharedStrings.xml><?xml version="1.0" encoding="utf-8"?>
<sst xmlns="http://schemas.openxmlformats.org/spreadsheetml/2006/main" count="82" uniqueCount="23">
  <si>
    <t>X</t>
  </si>
  <si>
    <t>T1</t>
  </si>
  <si>
    <t>T2</t>
  </si>
  <si>
    <t>T3</t>
  </si>
  <si>
    <t>T4</t>
  </si>
  <si>
    <t>S1</t>
  </si>
  <si>
    <t>S2</t>
  </si>
  <si>
    <t>S3</t>
  </si>
  <si>
    <t>C</t>
  </si>
  <si>
    <t>Változók</t>
  </si>
  <si>
    <t>Költségek</t>
  </si>
  <si>
    <t>Célfv:</t>
  </si>
  <si>
    <t>sorösszeg</t>
  </si>
  <si>
    <t>oszlopösszeg</t>
  </si>
  <si>
    <t>raktárból elszállítva</t>
  </si>
  <si>
    <t>diszkontba</t>
  </si>
  <si>
    <t>&lt;=</t>
  </si>
  <si>
    <t>=</t>
  </si>
  <si>
    <t>Kapacitás</t>
  </si>
  <si>
    <t>jobboldal</t>
  </si>
  <si>
    <t>megrendelés</t>
  </si>
  <si>
    <t>baloldal</t>
  </si>
  <si>
    <t>Célfv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</si>
</sst>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238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3" zoomScale="230" zoomScaleNormal="230" workbookViewId="0">
      <selection activeCell="B18" sqref="B18"/>
    </sheetView>
  </sheetViews>
  <sheetFormatPr defaultRowHeight="15"/>
  <cols>
    <col min="1" max="1" width="13.7109375" customWidth="1"/>
    <col min="2" max="2" width="12.28515625" customWidth="1"/>
  </cols>
  <sheetData>
    <row r="1" spans="1:9">
      <c r="A1" t="s">
        <v>9</v>
      </c>
      <c r="G1" t="s">
        <v>14</v>
      </c>
      <c r="I1" t="s">
        <v>18</v>
      </c>
    </row>
    <row r="2" spans="1:9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12</v>
      </c>
      <c r="I2" t="s">
        <v>19</v>
      </c>
    </row>
    <row r="3" spans="1:9">
      <c r="B3" t="s">
        <v>5</v>
      </c>
      <c r="C3" s="2">
        <v>0</v>
      </c>
      <c r="D3" s="3">
        <v>0</v>
      </c>
      <c r="E3" s="3">
        <v>39</v>
      </c>
      <c r="F3" s="4">
        <v>87</v>
      </c>
      <c r="G3">
        <f>SUM(C3:F3)</f>
        <v>126</v>
      </c>
      <c r="H3" t="s">
        <v>16</v>
      </c>
      <c r="I3">
        <v>135</v>
      </c>
    </row>
    <row r="4" spans="1:9">
      <c r="B4" t="s">
        <v>6</v>
      </c>
      <c r="C4" s="5">
        <v>56</v>
      </c>
      <c r="D4" s="6">
        <v>0</v>
      </c>
      <c r="E4" s="6">
        <v>0</v>
      </c>
      <c r="F4" s="7">
        <v>0</v>
      </c>
      <c r="G4">
        <f t="shared" ref="G4:G5" si="0">SUM(C4:F4)</f>
        <v>56</v>
      </c>
      <c r="H4" t="s">
        <v>16</v>
      </c>
      <c r="I4">
        <v>56</v>
      </c>
    </row>
    <row r="5" spans="1:9">
      <c r="B5" t="s">
        <v>7</v>
      </c>
      <c r="C5" s="8">
        <v>6</v>
      </c>
      <c r="D5" s="9">
        <v>83</v>
      </c>
      <c r="E5" s="9">
        <v>0</v>
      </c>
      <c r="F5" s="10">
        <v>4</v>
      </c>
      <c r="G5">
        <f t="shared" si="0"/>
        <v>93</v>
      </c>
      <c r="H5" t="s">
        <v>16</v>
      </c>
      <c r="I5">
        <v>93</v>
      </c>
    </row>
    <row r="6" spans="1:9">
      <c r="A6" t="s">
        <v>15</v>
      </c>
      <c r="B6" t="s">
        <v>13</v>
      </c>
      <c r="C6">
        <f>SUM(C3:C5)</f>
        <v>62</v>
      </c>
      <c r="D6">
        <f t="shared" ref="D6:F6" si="1">SUM(D3:D5)</f>
        <v>83</v>
      </c>
      <c r="E6">
        <f t="shared" si="1"/>
        <v>39</v>
      </c>
      <c r="F6">
        <f t="shared" si="1"/>
        <v>91</v>
      </c>
    </row>
    <row r="7" spans="1:9">
      <c r="C7" t="s">
        <v>17</v>
      </c>
      <c r="D7" t="s">
        <v>17</v>
      </c>
      <c r="E7" t="s">
        <v>17</v>
      </c>
      <c r="F7" t="s">
        <v>17</v>
      </c>
    </row>
    <row r="8" spans="1:9">
      <c r="A8" t="s">
        <v>20</v>
      </c>
      <c r="B8" t="s">
        <v>21</v>
      </c>
      <c r="C8">
        <v>62</v>
      </c>
      <c r="D8">
        <v>83</v>
      </c>
      <c r="E8">
        <v>39</v>
      </c>
      <c r="F8">
        <v>91</v>
      </c>
    </row>
    <row r="10" spans="1:9">
      <c r="A10" t="s">
        <v>10</v>
      </c>
    </row>
    <row r="11" spans="1:9">
      <c r="B11" t="s">
        <v>8</v>
      </c>
      <c r="C11" t="s">
        <v>1</v>
      </c>
      <c r="D11" t="s">
        <v>2</v>
      </c>
      <c r="E11" t="s">
        <v>3</v>
      </c>
      <c r="F11" t="s">
        <v>4</v>
      </c>
    </row>
    <row r="12" spans="1:9">
      <c r="B12" t="s">
        <v>5</v>
      </c>
      <c r="C12">
        <v>132</v>
      </c>
      <c r="D12">
        <v>999</v>
      </c>
      <c r="E12">
        <v>97</v>
      </c>
      <c r="F12">
        <v>103</v>
      </c>
    </row>
    <row r="13" spans="1:9">
      <c r="A13" s="1"/>
      <c r="B13" t="s">
        <v>6</v>
      </c>
      <c r="C13">
        <v>85</v>
      </c>
      <c r="D13">
        <v>91</v>
      </c>
      <c r="E13">
        <v>999</v>
      </c>
      <c r="F13">
        <v>999</v>
      </c>
    </row>
    <row r="14" spans="1:9">
      <c r="A14" s="1"/>
      <c r="B14" t="s">
        <v>7</v>
      </c>
      <c r="C14">
        <v>106</v>
      </c>
      <c r="D14">
        <v>89</v>
      </c>
      <c r="E14">
        <v>100</v>
      </c>
      <c r="F14">
        <v>98</v>
      </c>
    </row>
    <row r="15" spans="1:9">
      <c r="A15" s="1"/>
    </row>
    <row r="16" spans="1:9">
      <c r="A16" s="1" t="s">
        <v>11</v>
      </c>
      <c r="B16">
        <f>SUMPRODUCT(C3:F5,C12:F14)</f>
        <v>25919</v>
      </c>
    </row>
    <row r="17" spans="1:1">
      <c r="A1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230" zoomScaleNormal="230" workbookViewId="0">
      <selection activeCell="B24" sqref="B24"/>
    </sheetView>
  </sheetViews>
  <sheetFormatPr defaultRowHeight="15"/>
  <cols>
    <col min="1" max="1" width="13.7109375" customWidth="1"/>
    <col min="2" max="2" width="12.28515625" customWidth="1"/>
  </cols>
  <sheetData>
    <row r="1" spans="1:12">
      <c r="A1" t="s">
        <v>9</v>
      </c>
      <c r="J1" t="s">
        <v>14</v>
      </c>
      <c r="L1" t="s">
        <v>18</v>
      </c>
    </row>
    <row r="2" spans="1:12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12</v>
      </c>
      <c r="L2" t="s">
        <v>19</v>
      </c>
    </row>
    <row r="3" spans="1:12">
      <c r="B3" t="s">
        <v>5</v>
      </c>
      <c r="C3" s="2">
        <v>0</v>
      </c>
      <c r="D3" s="2">
        <v>0</v>
      </c>
      <c r="E3" s="2">
        <v>39</v>
      </c>
      <c r="F3" s="2">
        <v>81</v>
      </c>
      <c r="G3" s="2">
        <v>0</v>
      </c>
      <c r="H3" s="2">
        <v>6</v>
      </c>
      <c r="I3" s="11">
        <v>0</v>
      </c>
      <c r="J3">
        <f>SUM(C3:I3)</f>
        <v>126</v>
      </c>
      <c r="K3" t="s">
        <v>16</v>
      </c>
      <c r="L3">
        <f>135+G10</f>
        <v>135</v>
      </c>
    </row>
    <row r="4" spans="1:12">
      <c r="B4" t="s">
        <v>6</v>
      </c>
      <c r="C4" s="2">
        <v>62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11">
        <v>0</v>
      </c>
      <c r="J4">
        <f t="shared" ref="J4:J9" si="0">SUM(C4:I4)</f>
        <v>62</v>
      </c>
      <c r="K4" t="s">
        <v>16</v>
      </c>
      <c r="L4">
        <f>56+H10</f>
        <v>62</v>
      </c>
    </row>
    <row r="5" spans="1:12">
      <c r="B5" t="s">
        <v>7</v>
      </c>
      <c r="C5" s="2">
        <v>0</v>
      </c>
      <c r="D5" s="2">
        <v>83</v>
      </c>
      <c r="E5" s="2">
        <v>0</v>
      </c>
      <c r="F5" s="2">
        <v>10</v>
      </c>
      <c r="G5" s="2">
        <v>0</v>
      </c>
      <c r="H5" s="2">
        <v>0</v>
      </c>
      <c r="I5" s="11">
        <v>0</v>
      </c>
      <c r="J5">
        <f t="shared" si="0"/>
        <v>93</v>
      </c>
      <c r="K5" t="s">
        <v>16</v>
      </c>
      <c r="L5">
        <f>93+I10</f>
        <v>93</v>
      </c>
    </row>
    <row r="6" spans="1:12">
      <c r="B6" t="s">
        <v>1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11">
        <v>0</v>
      </c>
      <c r="J6">
        <f t="shared" si="0"/>
        <v>0</v>
      </c>
    </row>
    <row r="7" spans="1:12">
      <c r="B7" t="s">
        <v>2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11">
        <v>0</v>
      </c>
      <c r="J7">
        <f t="shared" si="0"/>
        <v>0</v>
      </c>
    </row>
    <row r="8" spans="1:12">
      <c r="B8" t="s">
        <v>3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11">
        <v>0</v>
      </c>
      <c r="J8">
        <f t="shared" si="0"/>
        <v>0</v>
      </c>
    </row>
    <row r="9" spans="1:12">
      <c r="B9" t="s">
        <v>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3">
        <v>0</v>
      </c>
      <c r="J9">
        <f t="shared" si="0"/>
        <v>0</v>
      </c>
    </row>
    <row r="10" spans="1:12">
      <c r="A10" t="s">
        <v>15</v>
      </c>
      <c r="B10" t="s">
        <v>13</v>
      </c>
      <c r="C10">
        <f>SUM(C3:C9)</f>
        <v>62</v>
      </c>
      <c r="D10">
        <f t="shared" ref="D10:I10" si="1">SUM(D3:D9)</f>
        <v>83</v>
      </c>
      <c r="E10">
        <f t="shared" si="1"/>
        <v>39</v>
      </c>
      <c r="F10">
        <f t="shared" si="1"/>
        <v>91</v>
      </c>
      <c r="G10">
        <f t="shared" si="1"/>
        <v>0</v>
      </c>
      <c r="H10">
        <f t="shared" si="1"/>
        <v>6</v>
      </c>
      <c r="I10">
        <f t="shared" si="1"/>
        <v>0</v>
      </c>
    </row>
    <row r="11" spans="1:12">
      <c r="C11" t="s">
        <v>17</v>
      </c>
      <c r="D11" t="s">
        <v>17</v>
      </c>
      <c r="E11" t="s">
        <v>17</v>
      </c>
      <c r="F11" t="s">
        <v>17</v>
      </c>
    </row>
    <row r="12" spans="1:12">
      <c r="A12" t="s">
        <v>20</v>
      </c>
      <c r="B12" t="s">
        <v>21</v>
      </c>
      <c r="C12">
        <f>62+J6</f>
        <v>62</v>
      </c>
      <c r="D12">
        <f>83+J7</f>
        <v>83</v>
      </c>
      <c r="E12">
        <f>39+J8</f>
        <v>39</v>
      </c>
      <c r="F12">
        <f>91+J9</f>
        <v>91</v>
      </c>
    </row>
    <row r="14" spans="1:12">
      <c r="A14" t="s">
        <v>10</v>
      </c>
    </row>
    <row r="15" spans="1:12">
      <c r="B15" t="s">
        <v>8</v>
      </c>
      <c r="C15" t="s">
        <v>1</v>
      </c>
      <c r="D15" t="s">
        <v>2</v>
      </c>
      <c r="E15" t="s">
        <v>3</v>
      </c>
      <c r="F15" t="s">
        <v>4</v>
      </c>
      <c r="G15" t="s">
        <v>5</v>
      </c>
      <c r="H15" t="s">
        <v>6</v>
      </c>
      <c r="I15" t="s">
        <v>7</v>
      </c>
    </row>
    <row r="16" spans="1:12">
      <c r="B16" t="s">
        <v>5</v>
      </c>
      <c r="C16">
        <v>132</v>
      </c>
      <c r="D16">
        <v>999</v>
      </c>
      <c r="E16">
        <v>97</v>
      </c>
      <c r="F16">
        <v>103</v>
      </c>
      <c r="G16" s="2">
        <v>999</v>
      </c>
      <c r="H16" s="2">
        <v>20</v>
      </c>
      <c r="I16" s="2">
        <v>55</v>
      </c>
    </row>
    <row r="17" spans="1:9">
      <c r="A17" s="1"/>
      <c r="B17" t="s">
        <v>6</v>
      </c>
      <c r="C17">
        <v>85</v>
      </c>
      <c r="D17">
        <v>91</v>
      </c>
      <c r="E17">
        <v>999</v>
      </c>
      <c r="F17">
        <v>999</v>
      </c>
      <c r="G17" s="2">
        <v>35</v>
      </c>
      <c r="H17" s="2">
        <v>999</v>
      </c>
      <c r="I17" s="2">
        <v>999</v>
      </c>
    </row>
    <row r="18" spans="1:9">
      <c r="A18" s="1"/>
      <c r="B18" t="s">
        <v>7</v>
      </c>
      <c r="C18">
        <v>106</v>
      </c>
      <c r="D18">
        <v>89</v>
      </c>
      <c r="E18">
        <v>100</v>
      </c>
      <c r="F18">
        <v>98</v>
      </c>
      <c r="G18" s="2">
        <v>999</v>
      </c>
      <c r="H18" s="2">
        <v>25</v>
      </c>
      <c r="I18" s="2">
        <v>999</v>
      </c>
    </row>
    <row r="19" spans="1:9">
      <c r="B19" t="s">
        <v>1</v>
      </c>
      <c r="C19" s="2">
        <v>999</v>
      </c>
      <c r="D19" s="2">
        <v>999</v>
      </c>
      <c r="E19" s="2">
        <v>20</v>
      </c>
      <c r="F19" s="2">
        <v>10</v>
      </c>
      <c r="G19" s="2">
        <v>999</v>
      </c>
      <c r="H19" s="2">
        <v>999</v>
      </c>
      <c r="I19" s="2">
        <v>999</v>
      </c>
    </row>
    <row r="20" spans="1:9">
      <c r="B20" t="s">
        <v>2</v>
      </c>
      <c r="C20" s="2">
        <v>15</v>
      </c>
      <c r="D20" s="2">
        <v>999</v>
      </c>
      <c r="E20" s="2">
        <v>12</v>
      </c>
      <c r="F20" s="2">
        <v>999</v>
      </c>
      <c r="G20" s="2">
        <v>999</v>
      </c>
      <c r="H20" s="2">
        <v>999</v>
      </c>
      <c r="I20" s="2">
        <v>999</v>
      </c>
    </row>
    <row r="21" spans="1:9">
      <c r="B21" t="s">
        <v>3</v>
      </c>
      <c r="C21" s="2">
        <v>25</v>
      </c>
      <c r="D21" s="2">
        <v>12</v>
      </c>
      <c r="E21" s="2">
        <v>999</v>
      </c>
      <c r="F21" s="2">
        <v>999</v>
      </c>
      <c r="G21" s="2">
        <v>999</v>
      </c>
      <c r="H21" s="2">
        <v>999</v>
      </c>
      <c r="I21" s="2">
        <v>999</v>
      </c>
    </row>
    <row r="22" spans="1:9">
      <c r="B22" t="s">
        <v>4</v>
      </c>
      <c r="C22" s="2">
        <v>999</v>
      </c>
      <c r="D22" s="2">
        <v>999</v>
      </c>
      <c r="E22" s="2">
        <v>999</v>
      </c>
      <c r="F22" s="2">
        <v>999</v>
      </c>
      <c r="G22" s="2">
        <v>999</v>
      </c>
      <c r="H22" s="2">
        <v>999</v>
      </c>
      <c r="I22" s="2">
        <v>999</v>
      </c>
    </row>
    <row r="24" spans="1:9">
      <c r="A24" t="s">
        <v>22</v>
      </c>
      <c r="B24" s="1">
        <f>SUMPRODUCT(C16:I22,C3:I9)</f>
        <v>25883</v>
      </c>
    </row>
    <row r="25" spans="1:9">
      <c r="B25" s="1"/>
    </row>
    <row r="26" spans="1:9">
      <c r="B26" s="1"/>
    </row>
    <row r="27" spans="1:9">
      <c r="B27" s="1"/>
    </row>
    <row r="28" spans="1:9">
      <c r="B28" s="1"/>
    </row>
    <row r="29" spans="1:9">
      <c r="B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Irinyi Kabinet Magyar Nyelvű Felhasználó</dc:creator>
  <cp:lastModifiedBy>Irinyi Kabinet Magyar Nyelvű Felhasználó</cp:lastModifiedBy>
  <dcterms:created xsi:type="dcterms:W3CDTF">2019-09-09T12:31:51Z</dcterms:created>
  <dcterms:modified xsi:type="dcterms:W3CDTF">2019-09-09T13:36:06Z</dcterms:modified>
</cp:coreProperties>
</file>