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glarka\Downloads\"/>
    </mc:Choice>
  </mc:AlternateContent>
  <bookViews>
    <workbookView xWindow="0" yWindow="0" windowWidth="28800" windowHeight="11895"/>
  </bookViews>
  <sheets>
    <sheet name="Szállítás" sheetId="1" r:id="rId1"/>
    <sheet name="B feladat" sheetId="2" r:id="rId2"/>
  </sheets>
  <definedNames>
    <definedName name="solver_adj" localSheetId="1" hidden="1">'B feladat'!$C$8:$G$10</definedName>
    <definedName name="solver_adj" localSheetId="0" hidden="1">Szállítás!$C$8:$G$10</definedName>
    <definedName name="solver_cvg" localSheetId="1" hidden="1">0.0001</definedName>
    <definedName name="solver_cvg" localSheetId="0" hidden="1">0.0001</definedName>
    <definedName name="solver_drv" localSheetId="1" hidden="1">2</definedName>
    <definedName name="solver_drv" localSheetId="0" hidden="1">2</definedName>
    <definedName name="solver_eng" localSheetId="1" hidden="1">2</definedName>
    <definedName name="solver_eng" localSheetId="0" hidden="1">2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lhs1" localSheetId="1" hidden="1">'B feladat'!$C$11:$G$11</definedName>
    <definedName name="solver_lhs1" localSheetId="0" hidden="1">Szállítás!$C$11:$G$11</definedName>
    <definedName name="solver_lhs2" localSheetId="1" hidden="1">'B feladat'!$C$23:$C$25</definedName>
    <definedName name="solver_lhs2" localSheetId="0" hidden="1">Szállítás!$H$8:$H$10</definedName>
    <definedName name="solver_lhs3" localSheetId="1" hidden="1">'B feladat'!$H$8:$H$10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3</definedName>
    <definedName name="solver_num" localSheetId="0" hidden="1">2</definedName>
    <definedName name="solver_nwt" localSheetId="1" hidden="1">1</definedName>
    <definedName name="solver_nwt" localSheetId="0" hidden="1">1</definedName>
    <definedName name="solver_opt" localSheetId="1" hidden="1">'B feladat'!$C$20</definedName>
    <definedName name="solver_opt" localSheetId="0" hidden="1">Szállítás!$C$20</definedName>
    <definedName name="solver_pre" localSheetId="1" hidden="1">0.000001</definedName>
    <definedName name="solver_pre" localSheetId="0" hidden="1">0.000001</definedName>
    <definedName name="solver_rbv" localSheetId="1" hidden="1">2</definedName>
    <definedName name="solver_rbv" localSheetId="0" hidden="1">2</definedName>
    <definedName name="solver_rel1" localSheetId="1" hidden="1">2</definedName>
    <definedName name="solver_rel1" localSheetId="0" hidden="1">2</definedName>
    <definedName name="solver_rel2" localSheetId="1" hidden="1">1</definedName>
    <definedName name="solver_rel2" localSheetId="0" hidden="1">1</definedName>
    <definedName name="solver_rel3" localSheetId="1" hidden="1">1</definedName>
    <definedName name="solver_rhs1" localSheetId="1" hidden="1">'B feladat'!$C$13:$G$13</definedName>
    <definedName name="solver_rhs1" localSheetId="0" hidden="1">Szállítás!$C$13:$G$13</definedName>
    <definedName name="solver_rhs2" localSheetId="1" hidden="1">'B feladat'!$E$23:$E$25</definedName>
    <definedName name="solver_rhs2" localSheetId="0" hidden="1">Szállítás!$J$8:$J$10</definedName>
    <definedName name="solver_rhs3" localSheetId="1" hidden="1">'B feladat'!$J$8:$J$10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G11" i="1"/>
  <c r="F11" i="1"/>
  <c r="E11" i="1"/>
  <c r="D11" i="1"/>
  <c r="C11" i="1"/>
  <c r="H10" i="1"/>
  <c r="H9" i="1"/>
  <c r="H8" i="1"/>
  <c r="C25" i="2"/>
  <c r="C24" i="2"/>
  <c r="C23" i="2"/>
  <c r="C20" i="2"/>
  <c r="G11" i="2"/>
  <c r="F11" i="2"/>
  <c r="E11" i="2"/>
  <c r="D11" i="2"/>
  <c r="C11" i="2"/>
  <c r="H10" i="2"/>
  <c r="H9" i="2"/>
  <c r="H8" i="2"/>
</calcChain>
</file>

<file path=xl/sharedStrings.xml><?xml version="1.0" encoding="utf-8"?>
<sst xmlns="http://schemas.openxmlformats.org/spreadsheetml/2006/main" count="75" uniqueCount="24">
  <si>
    <t>Elégítsük ki az öt területi raktárban jelentkező igényt a három telephelyen található készletből úgy,</t>
  </si>
  <si>
    <t>hogy az összes szállítási költség a lehető legkisebb legyen. Bármely telephelyről bármely raktárba</t>
  </si>
  <si>
    <t>szállíthatunk, de az elszállított mennyiség nem haladhatja meg az illető telephelyen található készletet.</t>
  </si>
  <si>
    <t>Összesen</t>
  </si>
  <si>
    <t>Sopron</t>
  </si>
  <si>
    <t>Pápa</t>
  </si>
  <si>
    <t>Kaposvár</t>
  </si>
  <si>
    <t>Veszprém</t>
  </si>
  <si>
    <t>Budapest</t>
  </si>
  <si>
    <t>Kecskemét</t>
  </si>
  <si>
    <t>Pécs</t>
  </si>
  <si>
    <t>Szombathely</t>
  </si>
  <si>
    <t>Összesen:</t>
  </si>
  <si>
    <t>Készlet</t>
  </si>
  <si>
    <t>Szállítási költség:</t>
  </si>
  <si>
    <t>Extra feltételek:</t>
  </si>
  <si>
    <t>Nagykereskedelmi igény</t>
  </si>
  <si>
    <t>Pécs-Veszprém</t>
  </si>
  <si>
    <t xml:space="preserve"> Kecskemét-Budapest</t>
  </si>
  <si>
    <t>Szombathely-Sopron</t>
  </si>
  <si>
    <t>&lt;=</t>
  </si>
  <si>
    <t>Változók</t>
  </si>
  <si>
    <t>költségek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</si>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</sst>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Helv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horizontal="left"/>
    </xf>
  </cellStyleXfs>
  <cellXfs count="30">
    <xf numFmtId="0" fontId="0" fillId="0" borderId="0" xfId="0"/>
    <xf numFmtId="0" fontId="0" fillId="0" borderId="0" xfId="0" applyFill="1"/>
    <xf numFmtId="1" fontId="0" fillId="0" borderId="0" xfId="0" applyNumberFormat="1"/>
    <xf numFmtId="0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3" fillId="0" borderId="0" xfId="1" applyFont="1" applyFill="1" applyBorder="1">
      <alignment horizontal="left"/>
    </xf>
    <xf numFmtId="0" fontId="3" fillId="0" borderId="0" xfId="1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/>
    <xf numFmtId="0" fontId="1" fillId="0" borderId="0" xfId="0" applyFont="1" applyFill="1"/>
    <xf numFmtId="0" fontId="0" fillId="0" borderId="0" xfId="0" applyBorder="1"/>
    <xf numFmtId="1" fontId="3" fillId="0" borderId="0" xfId="1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/>
    <xf numFmtId="1" fontId="3" fillId="0" borderId="1" xfId="1" applyNumberFormat="1" applyFont="1" applyFill="1" applyBorder="1" applyAlignment="1">
      <alignment horizontal="center"/>
    </xf>
    <xf numFmtId="1" fontId="3" fillId="0" borderId="2" xfId="1" applyNumberFormat="1" applyFont="1" applyFill="1" applyBorder="1" applyAlignment="1">
      <alignment horizontal="center"/>
    </xf>
    <xf numFmtId="1" fontId="3" fillId="0" borderId="3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1" fontId="3" fillId="0" borderId="5" xfId="1" applyNumberFormat="1" applyFont="1" applyFill="1" applyBorder="1" applyAlignment="1">
      <alignment horizontal="center"/>
    </xf>
    <xf numFmtId="1" fontId="3" fillId="0" borderId="6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3" fillId="0" borderId="8" xfId="1" applyNumberFormat="1" applyFont="1" applyFill="1" applyBorder="1" applyAlignment="1">
      <alignment horizontal="center"/>
    </xf>
    <xf numFmtId="37" fontId="3" fillId="0" borderId="1" xfId="1" applyNumberFormat="1" applyFont="1" applyFill="1" applyBorder="1" applyAlignment="1">
      <alignment horizontal="center"/>
    </xf>
    <xf numFmtId="37" fontId="3" fillId="0" borderId="2" xfId="1" applyNumberFormat="1" applyFont="1" applyFill="1" applyBorder="1" applyAlignment="1">
      <alignment horizontal="center"/>
    </xf>
    <xf numFmtId="37" fontId="3" fillId="0" borderId="3" xfId="1" applyNumberFormat="1" applyFont="1" applyFill="1" applyBorder="1" applyAlignment="1">
      <alignment horizontal="center"/>
    </xf>
    <xf numFmtId="37" fontId="3" fillId="0" borderId="4" xfId="1" applyNumberFormat="1" applyFont="1" applyFill="1" applyBorder="1" applyAlignment="1">
      <alignment horizontal="center"/>
    </xf>
    <xf numFmtId="37" fontId="3" fillId="0" borderId="0" xfId="1" applyNumberFormat="1" applyFont="1" applyFill="1" applyBorder="1" applyAlignment="1">
      <alignment horizontal="center"/>
    </xf>
    <xf numFmtId="37" fontId="3" fillId="0" borderId="5" xfId="1" applyNumberFormat="1" applyFont="1" applyFill="1" applyBorder="1" applyAlignment="1">
      <alignment horizontal="center"/>
    </xf>
    <xf numFmtId="37" fontId="3" fillId="0" borderId="6" xfId="1" applyNumberFormat="1" applyFont="1" applyFill="1" applyBorder="1" applyAlignment="1">
      <alignment horizontal="center"/>
    </xf>
    <xf numFmtId="37" fontId="3" fillId="0" borderId="7" xfId="1" applyNumberFormat="1" applyFont="1" applyFill="1" applyBorder="1" applyAlignment="1">
      <alignment horizontal="center"/>
    </xf>
    <xf numFmtId="37" fontId="3" fillId="0" borderId="8" xfId="1" applyNumberFormat="1" applyFont="1" applyFill="1" applyBorder="1" applyAlignment="1">
      <alignment horizontal="center"/>
    </xf>
  </cellXfs>
  <cellStyles count="2">
    <cellStyle name="Normal" xfId="0" builtinId="0"/>
    <cellStyle name="Normal_SOLVER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tabSelected="1" workbookViewId="0">
      <selection activeCell="F28" sqref="F28"/>
    </sheetView>
  </sheetViews>
  <sheetFormatPr defaultRowHeight="15" x14ac:dyDescent="0.25"/>
  <cols>
    <col min="2" max="2" width="24.42578125" customWidth="1"/>
    <col min="6" max="6" width="9.85546875" bestFit="1" customWidth="1"/>
    <col min="7" max="7" width="9.28515625" bestFit="1" customWidth="1"/>
  </cols>
  <sheetData>
    <row r="2" spans="2:10" x14ac:dyDescent="0.25">
      <c r="B2" s="3" t="s">
        <v>0</v>
      </c>
      <c r="C2" s="4"/>
      <c r="D2" s="4"/>
      <c r="E2" s="4"/>
      <c r="F2" s="4"/>
      <c r="G2" s="4"/>
      <c r="H2" s="4"/>
      <c r="I2" s="5"/>
      <c r="J2" s="1"/>
    </row>
    <row r="3" spans="2:10" x14ac:dyDescent="0.25">
      <c r="B3" s="3" t="s">
        <v>1</v>
      </c>
      <c r="C3" s="4"/>
      <c r="D3" s="4"/>
      <c r="E3" s="4"/>
      <c r="F3" s="4"/>
      <c r="G3" s="4"/>
      <c r="H3" s="4"/>
      <c r="I3" s="5"/>
      <c r="J3" s="1"/>
    </row>
    <row r="4" spans="2:10" x14ac:dyDescent="0.25">
      <c r="B4" s="3" t="s">
        <v>2</v>
      </c>
      <c r="C4" s="4"/>
      <c r="D4" s="4"/>
      <c r="E4" s="4"/>
      <c r="F4" s="4"/>
      <c r="G4" s="4"/>
      <c r="H4" s="4"/>
      <c r="I4" s="5"/>
      <c r="J4" s="1"/>
    </row>
    <row r="5" spans="2:10" x14ac:dyDescent="0.25">
      <c r="B5" s="4"/>
      <c r="C5" s="4"/>
      <c r="D5" s="4"/>
      <c r="E5" s="5"/>
      <c r="F5" s="4"/>
      <c r="G5" s="4"/>
      <c r="H5" s="4"/>
      <c r="I5" s="5"/>
      <c r="J5" s="1"/>
    </row>
    <row r="6" spans="2:10" x14ac:dyDescent="0.25">
      <c r="C6" s="3"/>
      <c r="D6" s="9"/>
      <c r="E6" s="5"/>
      <c r="F6" s="5"/>
      <c r="G6" s="5"/>
      <c r="H6" s="5"/>
      <c r="I6" s="5"/>
      <c r="J6" s="1"/>
    </row>
    <row r="7" spans="2:10" x14ac:dyDescent="0.25">
      <c r="B7" s="5" t="s">
        <v>21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3</v>
      </c>
      <c r="J7" s="10" t="s">
        <v>13</v>
      </c>
    </row>
    <row r="8" spans="2:10" x14ac:dyDescent="0.25">
      <c r="B8" s="3" t="s">
        <v>9</v>
      </c>
      <c r="C8" s="13">
        <v>0</v>
      </c>
      <c r="D8" s="14">
        <v>0</v>
      </c>
      <c r="E8" s="14">
        <v>0</v>
      </c>
      <c r="F8" s="14">
        <v>80</v>
      </c>
      <c r="G8" s="15">
        <v>220</v>
      </c>
      <c r="H8" s="10">
        <f>SUM(C8:G8)</f>
        <v>300</v>
      </c>
      <c r="I8" t="s">
        <v>20</v>
      </c>
      <c r="J8" s="10">
        <v>310</v>
      </c>
    </row>
    <row r="9" spans="2:10" x14ac:dyDescent="0.25">
      <c r="B9" s="3" t="s">
        <v>10</v>
      </c>
      <c r="C9" s="16">
        <v>0</v>
      </c>
      <c r="D9" s="10">
        <v>0</v>
      </c>
      <c r="E9" s="10">
        <v>180</v>
      </c>
      <c r="F9" s="10">
        <v>80</v>
      </c>
      <c r="G9" s="17">
        <v>0</v>
      </c>
      <c r="H9" s="10">
        <f>SUM(C9:G9)</f>
        <v>260</v>
      </c>
      <c r="I9" t="s">
        <v>20</v>
      </c>
      <c r="J9" s="10">
        <v>260</v>
      </c>
    </row>
    <row r="10" spans="2:10" x14ac:dyDescent="0.25">
      <c r="B10" s="3" t="s">
        <v>11</v>
      </c>
      <c r="C10" s="18">
        <v>180</v>
      </c>
      <c r="D10" s="19">
        <v>80</v>
      </c>
      <c r="E10" s="19">
        <v>20</v>
      </c>
      <c r="F10" s="19">
        <v>0</v>
      </c>
      <c r="G10" s="20">
        <v>0</v>
      </c>
      <c r="H10" s="10">
        <f>SUM(C10:G10)</f>
        <v>280</v>
      </c>
      <c r="I10" t="s">
        <v>20</v>
      </c>
      <c r="J10" s="10">
        <v>280</v>
      </c>
    </row>
    <row r="11" spans="2:10" x14ac:dyDescent="0.25">
      <c r="B11" s="3" t="s">
        <v>12</v>
      </c>
      <c r="C11" s="10">
        <f>SUM(C8:C10)</f>
        <v>180</v>
      </c>
      <c r="D11" s="10">
        <f>SUM(D8:D10)</f>
        <v>80</v>
      </c>
      <c r="E11" s="10">
        <f>SUM(E8:E10)</f>
        <v>200</v>
      </c>
      <c r="F11" s="10">
        <f>SUM(F8:F10)</f>
        <v>160</v>
      </c>
      <c r="G11" s="10">
        <f>SUM(G8:G10)</f>
        <v>220</v>
      </c>
      <c r="H11" s="5"/>
      <c r="J11" s="1"/>
    </row>
    <row r="12" spans="2:10" x14ac:dyDescent="0.25">
      <c r="B12" s="4"/>
      <c r="C12" s="10" t="s">
        <v>23</v>
      </c>
      <c r="D12" s="10" t="s">
        <v>23</v>
      </c>
      <c r="E12" s="10" t="s">
        <v>23</v>
      </c>
      <c r="F12" s="10" t="s">
        <v>23</v>
      </c>
      <c r="G12" s="10" t="s">
        <v>23</v>
      </c>
      <c r="H12" s="5"/>
      <c r="J12" s="1"/>
    </row>
    <row r="13" spans="2:10" x14ac:dyDescent="0.25">
      <c r="B13" s="5" t="s">
        <v>16</v>
      </c>
      <c r="C13" s="10">
        <v>180</v>
      </c>
      <c r="D13" s="10">
        <v>80</v>
      </c>
      <c r="E13" s="10">
        <v>200</v>
      </c>
      <c r="F13" s="10">
        <v>160</v>
      </c>
      <c r="G13" s="10">
        <v>220</v>
      </c>
      <c r="H13" s="5"/>
      <c r="J13" s="1"/>
    </row>
    <row r="14" spans="2:10" x14ac:dyDescent="0.25">
      <c r="B14" s="5"/>
      <c r="C14" s="10"/>
      <c r="D14" s="10"/>
      <c r="E14" s="10"/>
      <c r="F14" s="10"/>
      <c r="G14" s="10"/>
      <c r="H14" s="5"/>
      <c r="J14" s="1"/>
    </row>
    <row r="15" spans="2:10" x14ac:dyDescent="0.25">
      <c r="B15" s="5" t="s">
        <v>22</v>
      </c>
      <c r="C15" s="6" t="s">
        <v>4</v>
      </c>
      <c r="D15" s="6" t="s">
        <v>5</v>
      </c>
      <c r="E15" s="6" t="s">
        <v>6</v>
      </c>
      <c r="F15" s="6" t="s">
        <v>7</v>
      </c>
      <c r="G15" s="6" t="s">
        <v>8</v>
      </c>
    </row>
    <row r="16" spans="2:10" x14ac:dyDescent="0.25">
      <c r="B16" s="3" t="s">
        <v>9</v>
      </c>
      <c r="C16" s="21">
        <v>10000</v>
      </c>
      <c r="D16" s="22">
        <v>8000</v>
      </c>
      <c r="E16" s="22">
        <v>6000</v>
      </c>
      <c r="F16" s="22">
        <v>5000</v>
      </c>
      <c r="G16" s="23">
        <v>4000</v>
      </c>
    </row>
    <row r="17" spans="2:10" x14ac:dyDescent="0.25">
      <c r="B17" s="3" t="s">
        <v>10</v>
      </c>
      <c r="C17" s="24">
        <v>6000</v>
      </c>
      <c r="D17" s="25">
        <v>5000</v>
      </c>
      <c r="E17" s="25">
        <v>4000</v>
      </c>
      <c r="F17" s="25">
        <v>3000</v>
      </c>
      <c r="G17" s="26">
        <v>6000</v>
      </c>
    </row>
    <row r="18" spans="2:10" x14ac:dyDescent="0.25">
      <c r="B18" s="3" t="s">
        <v>11</v>
      </c>
      <c r="C18" s="27">
        <v>3000</v>
      </c>
      <c r="D18" s="28">
        <v>4000</v>
      </c>
      <c r="E18" s="28">
        <v>5000</v>
      </c>
      <c r="F18" s="28">
        <v>5000</v>
      </c>
      <c r="G18" s="29">
        <v>9000</v>
      </c>
    </row>
    <row r="19" spans="2:10" x14ac:dyDescent="0.25">
      <c r="B19" s="4"/>
      <c r="C19" s="7"/>
      <c r="D19" s="7"/>
      <c r="E19" s="7"/>
      <c r="F19" s="7"/>
      <c r="G19" s="7"/>
      <c r="H19" s="7"/>
      <c r="I19" s="5"/>
      <c r="J19" s="1"/>
    </row>
    <row r="20" spans="2:10" x14ac:dyDescent="0.25">
      <c r="B20" s="3" t="s">
        <v>14</v>
      </c>
      <c r="C20" s="11">
        <f>SUMPRODUCT(C8:G10,C16:G18)</f>
        <v>3200000</v>
      </c>
      <c r="D20" s="12"/>
      <c r="E20" s="12"/>
      <c r="F20" s="12"/>
      <c r="G20" s="12"/>
      <c r="H20" s="12"/>
      <c r="I20" s="5"/>
      <c r="J20" s="1"/>
    </row>
    <row r="21" spans="2:10" x14ac:dyDescent="0.25">
      <c r="B21" s="8"/>
      <c r="C21" s="8"/>
      <c r="D21" s="8"/>
      <c r="E21" s="8"/>
      <c r="F21" s="8"/>
      <c r="G21" s="8"/>
      <c r="H21" s="8"/>
      <c r="I21" s="8"/>
      <c r="J21" s="1"/>
    </row>
    <row r="22" spans="2:10" x14ac:dyDescent="0.25">
      <c r="B22" s="1"/>
      <c r="C22" s="1"/>
      <c r="D22" s="1"/>
      <c r="E22" s="1"/>
      <c r="F22" s="1"/>
      <c r="G22" s="1"/>
      <c r="H22" s="1"/>
      <c r="I22" s="1"/>
      <c r="J2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workbookViewId="0">
      <selection sqref="A1:J21"/>
    </sheetView>
  </sheetViews>
  <sheetFormatPr defaultRowHeight="15" x14ac:dyDescent="0.25"/>
  <cols>
    <col min="2" max="2" width="23.28515625" customWidth="1"/>
    <col min="5" max="5" width="9" bestFit="1" customWidth="1"/>
    <col min="6" max="6" width="9.85546875" bestFit="1" customWidth="1"/>
    <col min="7" max="7" width="9.28515625" bestFit="1" customWidth="1"/>
  </cols>
  <sheetData>
    <row r="2" spans="2:10" x14ac:dyDescent="0.25">
      <c r="B2" s="3" t="s">
        <v>0</v>
      </c>
      <c r="C2" s="4"/>
      <c r="D2" s="4"/>
      <c r="E2" s="4"/>
      <c r="F2" s="4"/>
      <c r="G2" s="4"/>
      <c r="H2" s="4"/>
      <c r="I2" s="5"/>
      <c r="J2" s="1"/>
    </row>
    <row r="3" spans="2:10" x14ac:dyDescent="0.25">
      <c r="B3" s="3" t="s">
        <v>1</v>
      </c>
      <c r="C3" s="4"/>
      <c r="D3" s="4"/>
      <c r="E3" s="4"/>
      <c r="F3" s="4"/>
      <c r="G3" s="4"/>
      <c r="H3" s="4"/>
      <c r="I3" s="5"/>
      <c r="J3" s="1"/>
    </row>
    <row r="4" spans="2:10" x14ac:dyDescent="0.25">
      <c r="B4" s="3" t="s">
        <v>2</v>
      </c>
      <c r="C4" s="4"/>
      <c r="D4" s="4"/>
      <c r="E4" s="4"/>
      <c r="F4" s="4"/>
      <c r="G4" s="4"/>
      <c r="H4" s="4"/>
      <c r="I4" s="5"/>
      <c r="J4" s="1"/>
    </row>
    <row r="5" spans="2:10" x14ac:dyDescent="0.25">
      <c r="B5" s="4"/>
      <c r="C5" s="4"/>
      <c r="D5" s="4"/>
      <c r="E5" s="5"/>
      <c r="F5" s="4"/>
      <c r="G5" s="4"/>
      <c r="H5" s="4"/>
      <c r="I5" s="5"/>
      <c r="J5" s="1"/>
    </row>
    <row r="6" spans="2:10" x14ac:dyDescent="0.25">
      <c r="C6" s="3"/>
      <c r="D6" s="9"/>
      <c r="E6" s="5"/>
      <c r="F6" s="5"/>
      <c r="G6" s="5"/>
      <c r="H6" s="5"/>
      <c r="I6" s="5"/>
      <c r="J6" s="1"/>
    </row>
    <row r="7" spans="2:10" x14ac:dyDescent="0.25">
      <c r="B7" s="5" t="s">
        <v>21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3</v>
      </c>
      <c r="J7" s="10" t="s">
        <v>13</v>
      </c>
    </row>
    <row r="8" spans="2:10" x14ac:dyDescent="0.25">
      <c r="B8" s="3" t="s">
        <v>9</v>
      </c>
      <c r="C8" s="13">
        <v>0</v>
      </c>
      <c r="D8" s="14">
        <v>0</v>
      </c>
      <c r="E8" s="14">
        <v>0</v>
      </c>
      <c r="F8" s="14">
        <v>110</v>
      </c>
      <c r="G8" s="15">
        <v>200</v>
      </c>
      <c r="H8" s="10">
        <f>SUM(C8:G8)</f>
        <v>310</v>
      </c>
      <c r="I8" t="s">
        <v>20</v>
      </c>
      <c r="J8" s="10">
        <v>310</v>
      </c>
    </row>
    <row r="9" spans="2:10" x14ac:dyDescent="0.25">
      <c r="B9" s="3" t="s">
        <v>10</v>
      </c>
      <c r="C9" s="16">
        <v>30</v>
      </c>
      <c r="D9" s="10">
        <v>0</v>
      </c>
      <c r="E9" s="10">
        <v>200</v>
      </c>
      <c r="F9" s="10">
        <v>0</v>
      </c>
      <c r="G9" s="17">
        <v>20</v>
      </c>
      <c r="H9" s="10">
        <f>SUM(C9:G9)</f>
        <v>250</v>
      </c>
      <c r="I9" t="s">
        <v>20</v>
      </c>
      <c r="J9" s="10">
        <v>260</v>
      </c>
    </row>
    <row r="10" spans="2:10" x14ac:dyDescent="0.25">
      <c r="B10" s="3" t="s">
        <v>11</v>
      </c>
      <c r="C10" s="18">
        <v>150</v>
      </c>
      <c r="D10" s="19">
        <v>80</v>
      </c>
      <c r="E10" s="19">
        <v>0</v>
      </c>
      <c r="F10" s="19">
        <v>50</v>
      </c>
      <c r="G10" s="20">
        <v>0</v>
      </c>
      <c r="H10" s="10">
        <f>SUM(C10:G10)</f>
        <v>280</v>
      </c>
      <c r="I10" t="s">
        <v>20</v>
      </c>
      <c r="J10" s="10">
        <v>280</v>
      </c>
    </row>
    <row r="11" spans="2:10" x14ac:dyDescent="0.25">
      <c r="B11" s="3" t="s">
        <v>12</v>
      </c>
      <c r="C11" s="10">
        <f>SUM(C8:C10)</f>
        <v>180</v>
      </c>
      <c r="D11" s="10">
        <f>SUM(D8:D10)</f>
        <v>80</v>
      </c>
      <c r="E11" s="10">
        <f>SUM(E8:E10)</f>
        <v>200</v>
      </c>
      <c r="F11" s="10">
        <f>SUM(F8:F10)</f>
        <v>160</v>
      </c>
      <c r="G11" s="10">
        <f>SUM(G8:G10)</f>
        <v>220</v>
      </c>
      <c r="H11" s="5"/>
      <c r="J11" s="1"/>
    </row>
    <row r="12" spans="2:10" x14ac:dyDescent="0.25">
      <c r="B12" s="4"/>
      <c r="C12" s="10" t="s">
        <v>23</v>
      </c>
      <c r="D12" s="10" t="s">
        <v>23</v>
      </c>
      <c r="E12" s="10" t="s">
        <v>23</v>
      </c>
      <c r="F12" s="10" t="s">
        <v>23</v>
      </c>
      <c r="G12" s="10" t="s">
        <v>23</v>
      </c>
      <c r="H12" s="5"/>
      <c r="J12" s="1"/>
    </row>
    <row r="13" spans="2:10" x14ac:dyDescent="0.25">
      <c r="B13" s="5" t="s">
        <v>16</v>
      </c>
      <c r="C13" s="10">
        <v>180</v>
      </c>
      <c r="D13" s="10">
        <v>80</v>
      </c>
      <c r="E13" s="10">
        <v>200</v>
      </c>
      <c r="F13" s="10">
        <v>160</v>
      </c>
      <c r="G13" s="10">
        <v>220</v>
      </c>
      <c r="H13" s="5"/>
      <c r="J13" s="1"/>
    </row>
    <row r="14" spans="2:10" x14ac:dyDescent="0.25">
      <c r="B14" s="5"/>
      <c r="C14" s="10"/>
      <c r="D14" s="10"/>
      <c r="E14" s="10"/>
      <c r="F14" s="10"/>
      <c r="G14" s="10"/>
      <c r="H14" s="5"/>
      <c r="J14" s="1"/>
    </row>
    <row r="15" spans="2:10" x14ac:dyDescent="0.25">
      <c r="B15" s="5" t="s">
        <v>22</v>
      </c>
      <c r="C15" s="6" t="s">
        <v>4</v>
      </c>
      <c r="D15" s="6" t="s">
        <v>5</v>
      </c>
      <c r="E15" s="6" t="s">
        <v>6</v>
      </c>
      <c r="F15" s="6" t="s">
        <v>7</v>
      </c>
      <c r="G15" s="6" t="s">
        <v>8</v>
      </c>
    </row>
    <row r="16" spans="2:10" x14ac:dyDescent="0.25">
      <c r="B16" s="3" t="s">
        <v>9</v>
      </c>
      <c r="C16" s="21">
        <v>10000</v>
      </c>
      <c r="D16" s="22">
        <v>8000</v>
      </c>
      <c r="E16" s="22">
        <v>6000</v>
      </c>
      <c r="F16" s="22">
        <v>5000</v>
      </c>
      <c r="G16" s="23">
        <v>4000</v>
      </c>
    </row>
    <row r="17" spans="2:10" x14ac:dyDescent="0.25">
      <c r="B17" s="3" t="s">
        <v>10</v>
      </c>
      <c r="C17" s="24">
        <v>6000</v>
      </c>
      <c r="D17" s="25">
        <v>5000</v>
      </c>
      <c r="E17" s="25">
        <v>4000</v>
      </c>
      <c r="F17" s="25">
        <v>3000</v>
      </c>
      <c r="G17" s="26">
        <v>6000</v>
      </c>
    </row>
    <row r="18" spans="2:10" x14ac:dyDescent="0.25">
      <c r="B18" s="3" t="s">
        <v>11</v>
      </c>
      <c r="C18" s="27">
        <v>3000</v>
      </c>
      <c r="D18" s="28">
        <v>4000</v>
      </c>
      <c r="E18" s="28">
        <v>5000</v>
      </c>
      <c r="F18" s="28">
        <v>5000</v>
      </c>
      <c r="G18" s="29">
        <v>9000</v>
      </c>
    </row>
    <row r="19" spans="2:10" x14ac:dyDescent="0.25">
      <c r="B19" s="4"/>
      <c r="C19" s="7"/>
      <c r="D19" s="7"/>
      <c r="E19" s="7"/>
      <c r="F19" s="7"/>
      <c r="G19" s="7"/>
      <c r="H19" s="7"/>
      <c r="I19" s="5"/>
      <c r="J19" s="1"/>
    </row>
    <row r="20" spans="2:10" x14ac:dyDescent="0.25">
      <c r="B20" s="3" t="s">
        <v>14</v>
      </c>
      <c r="C20" s="11">
        <f>SUMPRODUCT(C8:G10,C16:G18)</f>
        <v>3470000</v>
      </c>
      <c r="D20" s="12"/>
      <c r="E20" s="12"/>
      <c r="F20" s="12"/>
      <c r="G20" s="12"/>
      <c r="H20" s="12"/>
      <c r="I20" s="5"/>
      <c r="J20" s="1"/>
    </row>
    <row r="21" spans="2:10" x14ac:dyDescent="0.25">
      <c r="B21" s="8"/>
      <c r="C21" s="8"/>
      <c r="D21" s="8"/>
      <c r="E21" s="8"/>
      <c r="F21" s="8"/>
      <c r="G21" s="8"/>
      <c r="H21" s="8"/>
      <c r="I21" s="8"/>
      <c r="J21" s="1"/>
    </row>
    <row r="22" spans="2:10" x14ac:dyDescent="0.25">
      <c r="B22" s="3" t="s">
        <v>15</v>
      </c>
      <c r="C22" s="8"/>
      <c r="D22" s="8"/>
      <c r="E22" s="8"/>
      <c r="F22" s="8"/>
      <c r="G22" s="8"/>
      <c r="H22" s="8"/>
      <c r="I22" s="8"/>
      <c r="J22" s="1"/>
    </row>
    <row r="23" spans="2:10" x14ac:dyDescent="0.25">
      <c r="B23" t="s">
        <v>17</v>
      </c>
      <c r="C23" s="2">
        <f>F9</f>
        <v>0</v>
      </c>
      <c r="D23" t="s">
        <v>20</v>
      </c>
      <c r="E23">
        <v>0</v>
      </c>
    </row>
    <row r="24" spans="2:10" x14ac:dyDescent="0.25">
      <c r="B24" t="s">
        <v>18</v>
      </c>
      <c r="C24" s="2">
        <f>G8</f>
        <v>200</v>
      </c>
      <c r="D24" t="s">
        <v>20</v>
      </c>
      <c r="E24">
        <v>200</v>
      </c>
    </row>
    <row r="25" spans="2:10" x14ac:dyDescent="0.25">
      <c r="B25" t="s">
        <v>19</v>
      </c>
      <c r="C25" s="2">
        <f>C10</f>
        <v>150</v>
      </c>
      <c r="D25" t="s">
        <v>20</v>
      </c>
      <c r="E25">
        <v>150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Szállítás</vt:lpstr>
      <vt:lpstr>B feladat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boglarka</dc:creator>
  <cp:lastModifiedBy>boglarka</cp:lastModifiedBy>
  <dcterms:created xsi:type="dcterms:W3CDTF">2019-09-19T07:34:21Z</dcterms:created>
  <dcterms:modified xsi:type="dcterms:W3CDTF">2019-09-19T08:38:11Z</dcterms:modified>
</cp:coreProperties>
</file>