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Egyebeim\Munka\Munka\Felvételis munka\Tantárgyi megfeleltetés\"/>
    </mc:Choice>
  </mc:AlternateContent>
  <bookViews>
    <workbookView xWindow="0" yWindow="0" windowWidth="28800" windowHeight="12030" activeTab="1"/>
  </bookViews>
  <sheets>
    <sheet name="MI-MSc- Üzemmérnök" sheetId="3" r:id="rId1"/>
    <sheet name="MI-MSc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G59" i="2" s="1"/>
  <c r="G47" i="2"/>
  <c r="G48" i="2" s="1"/>
  <c r="G48" i="3" l="1"/>
  <c r="G49" i="3" s="1"/>
  <c r="G37" i="3"/>
  <c r="G38" i="3" s="1"/>
  <c r="G26" i="3"/>
  <c r="G27" i="3" s="1"/>
  <c r="G15" i="3"/>
  <c r="G16" i="3" s="1"/>
  <c r="G51" i="3" l="1"/>
  <c r="A52" i="3" s="1"/>
  <c r="G36" i="2"/>
  <c r="G37" i="2" s="1"/>
  <c r="G25" i="2"/>
  <c r="G26" i="2" s="1"/>
  <c r="G14" i="2"/>
  <c r="G15" i="2" s="1"/>
  <c r="G61" i="2" l="1"/>
  <c r="A62" i="2" s="1"/>
</calcChain>
</file>

<file path=xl/sharedStrings.xml><?xml version="1.0" encoding="utf-8"?>
<sst xmlns="http://schemas.openxmlformats.org/spreadsheetml/2006/main" count="126" uniqueCount="31">
  <si>
    <t>Név:</t>
  </si>
  <si>
    <t>Kód</t>
  </si>
  <si>
    <t>Félév</t>
  </si>
  <si>
    <t>Tárgy neve</t>
  </si>
  <si>
    <t>Teljesítés típusa</t>
  </si>
  <si>
    <t>Heti óraszám</t>
  </si>
  <si>
    <t>Kredit</t>
  </si>
  <si>
    <t>Jegy</t>
  </si>
  <si>
    <t xml:space="preserve">Összesen: </t>
  </si>
  <si>
    <t>Ismeretegységek lefedéséhez beszámítandó tárgyak adatai:</t>
  </si>
  <si>
    <t>Összesen beszámítva :</t>
  </si>
  <si>
    <t>e-mail:</t>
  </si>
  <si>
    <t>Ismeretegység</t>
  </si>
  <si>
    <t>Megjegyzés</t>
  </si>
  <si>
    <t>Tantárgyi megfeleltetési jegyzék</t>
  </si>
  <si>
    <t>Természettudományi alapismeretek (analízis, algebra, diszkrét matematika)</t>
  </si>
  <si>
    <t>Gazdasági és humán ismeretek</t>
  </si>
  <si>
    <t>Természettudományi ismeretek (analízis, algebra, valószínűségszámítás, matematikai
statisztika, fizika)</t>
  </si>
  <si>
    <t>Gazdasági és humán ismeretek (közgazdaságtan, környezetvédelem, minőségbiztosítás,
szaknyelv, társadalomtudomány)</t>
  </si>
  <si>
    <t>Számítógép ismerete (elektronika, digitális technika, mérés- és szabályozástechnika,
számítógép architektúrák, operációs rendszerek, számítógépes hálózatok)</t>
  </si>
  <si>
    <t>Számításelméleti és programozási ismeretek (algoritmuselmélet, szoftvertechnológia)</t>
  </si>
  <si>
    <t>Informatikai szakmai ismeretek (modellezés, számítógépes grafika és képfeldolgozás,
adatbázisok, hálózati ismeretek, mesterséges intelligencia)</t>
  </si>
  <si>
    <t>Beszámítva (max. 20):</t>
  </si>
  <si>
    <t>Beszámítva (max. 15):</t>
  </si>
  <si>
    <t>Számításelméleti és programozási ismeretek, számítás- és algoritmuselmélet, programnyelvek,
programtervezés, szoftver technológia területéről</t>
  </si>
  <si>
    <t>Információs rendszerek ismeretei (adatbázis-kezelés, tudásreprezentáció, informatikai
rendszerek modellezése, analízise, megvalósítása, biztonsági kérdései)</t>
  </si>
  <si>
    <t>Beszámítva (max. 5):</t>
  </si>
  <si>
    <t>Beszámítva (max. 10):</t>
  </si>
  <si>
    <t>Beszámítva (max. 30):</t>
  </si>
  <si>
    <r>
      <rPr>
        <b/>
        <i/>
        <sz val="22"/>
        <color theme="1"/>
        <rFont val="Calibri"/>
        <family val="2"/>
        <charset val="238"/>
        <scheme val="minor"/>
      </rPr>
      <t>Tantárgyi megfeleltetési jegyzék</t>
    </r>
    <r>
      <rPr>
        <i/>
        <sz val="22"/>
        <color theme="1"/>
        <rFont val="Calibri"/>
        <family val="2"/>
        <charset val="238"/>
        <scheme val="minor"/>
      </rPr>
      <t xml:space="preserve">
</t>
    </r>
  </si>
  <si>
    <t>Üzemmérnök informatikus BProf szakról érkezők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</si>
</sst>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3" fillId="2" borderId="19" xfId="0" applyFont="1" applyFill="1" applyBorder="1" applyAlignment="1">
      <alignment horizontal="right" vertical="top" wrapText="1"/>
    </xf>
    <xf numFmtId="0" fontId="0" fillId="2" borderId="22" xfId="0" applyFill="1" applyBorder="1" applyAlignment="1">
      <alignment vertical="top" wrapText="1"/>
    </xf>
    <xf numFmtId="0" fontId="3" fillId="2" borderId="23" xfId="0" applyFont="1" applyFill="1" applyBorder="1" applyAlignment="1">
      <alignment horizontal="right" vertical="top" wrapText="1"/>
    </xf>
    <xf numFmtId="0" fontId="3" fillId="2" borderId="24" xfId="0" applyFont="1" applyFill="1" applyBorder="1" applyAlignment="1">
      <alignment horizontal="right" vertical="top" wrapText="1"/>
    </xf>
    <xf numFmtId="0" fontId="3" fillId="2" borderId="25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7" fillId="2" borderId="26" xfId="0" applyFont="1" applyFill="1" applyBorder="1" applyAlignment="1">
      <alignment horizontal="right" vertical="top" wrapText="1"/>
    </xf>
    <xf numFmtId="0" fontId="7" fillId="2" borderId="27" xfId="0" applyFont="1" applyFill="1" applyBorder="1" applyAlignment="1">
      <alignment horizontal="right" vertical="top" wrapText="1"/>
    </xf>
    <xf numFmtId="0" fontId="7" fillId="2" borderId="28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4">
    <cellStyle name="Normál" xfId="0" builtinId="0"/>
    <cellStyle name="Normál 2" xfId="1"/>
    <cellStyle name="Normál 3" xfId="3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41" workbookViewId="0">
      <selection sqref="A1:I52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7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32.25" customHeight="1" x14ac:dyDescent="0.25">
      <c r="A1" s="21" t="s">
        <v>14</v>
      </c>
      <c r="B1" s="20"/>
      <c r="C1" s="20"/>
      <c r="D1" s="20"/>
      <c r="E1" s="20"/>
      <c r="F1" s="20"/>
      <c r="G1" s="20"/>
      <c r="H1" s="22"/>
    </row>
    <row r="2" spans="1:9" ht="32.25" customHeight="1" thickBot="1" x14ac:dyDescent="0.3">
      <c r="A2" s="23" t="s">
        <v>30</v>
      </c>
      <c r="B2" s="24"/>
      <c r="C2" s="24"/>
      <c r="D2" s="24"/>
      <c r="E2" s="24"/>
      <c r="F2" s="24"/>
      <c r="G2" s="24"/>
      <c r="H2" s="25"/>
    </row>
    <row r="3" spans="1:9" ht="15.75" thickBot="1" x14ac:dyDescent="0.3"/>
    <row r="4" spans="1:9" ht="18.75" x14ac:dyDescent="0.25">
      <c r="A4" s="5" t="s">
        <v>0</v>
      </c>
      <c r="B4" s="10"/>
      <c r="C4" s="10"/>
      <c r="D4" s="10"/>
      <c r="E4" s="10"/>
      <c r="F4" s="10"/>
      <c r="G4" s="10"/>
      <c r="H4" s="11"/>
    </row>
    <row r="5" spans="1:9" ht="19.5" thickBot="1" x14ac:dyDescent="0.3">
      <c r="A5" s="6" t="s">
        <v>11</v>
      </c>
      <c r="B5" s="12"/>
      <c r="C5" s="12"/>
      <c r="D5" s="12"/>
      <c r="E5" s="12"/>
      <c r="F5" s="12"/>
      <c r="G5" s="12"/>
      <c r="H5" s="13"/>
    </row>
    <row r="6" spans="1:9" ht="15.75" thickBot="1" x14ac:dyDescent="0.3"/>
    <row r="7" spans="1:9" ht="35.25" customHeight="1" x14ac:dyDescent="0.25">
      <c r="A7" s="26" t="s">
        <v>15</v>
      </c>
      <c r="B7" s="27"/>
      <c r="C7" s="27"/>
      <c r="D7" s="27"/>
      <c r="E7" s="27"/>
      <c r="F7" s="27"/>
      <c r="G7" s="27"/>
      <c r="H7" s="28"/>
    </row>
    <row r="8" spans="1:9" ht="15.75" x14ac:dyDescent="0.25">
      <c r="A8" s="29" t="s">
        <v>9</v>
      </c>
      <c r="B8" s="14"/>
      <c r="C8" s="14"/>
      <c r="D8" s="14"/>
      <c r="E8" s="14"/>
      <c r="F8" s="14"/>
      <c r="G8" s="14"/>
      <c r="H8" s="30"/>
    </row>
    <row r="9" spans="1:9" ht="33.75" customHeight="1" x14ac:dyDescent="0.25">
      <c r="A9" s="31" t="s">
        <v>12</v>
      </c>
      <c r="B9" s="3" t="s">
        <v>1</v>
      </c>
      <c r="C9" s="8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2" t="s">
        <v>7</v>
      </c>
      <c r="I9" s="1" t="s">
        <v>13</v>
      </c>
    </row>
    <row r="10" spans="1:9" x14ac:dyDescent="0.25">
      <c r="A10" s="33"/>
      <c r="B10" s="2"/>
      <c r="C10" s="9"/>
      <c r="D10" s="2"/>
      <c r="E10" s="2"/>
      <c r="F10" s="2"/>
      <c r="G10" s="2"/>
      <c r="H10" s="34"/>
    </row>
    <row r="11" spans="1:9" x14ac:dyDescent="0.25">
      <c r="A11" s="33"/>
      <c r="B11" s="2"/>
      <c r="C11" s="9"/>
      <c r="D11" s="2"/>
      <c r="E11" s="2"/>
      <c r="F11" s="2"/>
      <c r="G11" s="2"/>
      <c r="H11" s="34"/>
    </row>
    <row r="12" spans="1:9" x14ac:dyDescent="0.25">
      <c r="A12" s="33"/>
      <c r="B12" s="2"/>
      <c r="C12" s="9"/>
      <c r="D12" s="2"/>
      <c r="E12" s="2"/>
      <c r="F12" s="2"/>
      <c r="G12" s="2"/>
      <c r="H12" s="34"/>
    </row>
    <row r="13" spans="1:9" x14ac:dyDescent="0.25">
      <c r="A13" s="33"/>
      <c r="B13" s="2"/>
      <c r="C13" s="9"/>
      <c r="D13" s="2"/>
      <c r="E13" s="2"/>
      <c r="F13" s="2"/>
      <c r="G13" s="2"/>
      <c r="H13" s="34"/>
    </row>
    <row r="14" spans="1:9" x14ac:dyDescent="0.25">
      <c r="A14" s="33"/>
      <c r="B14" s="2"/>
      <c r="C14" s="9"/>
      <c r="D14" s="2"/>
      <c r="E14" s="2"/>
      <c r="F14" s="2"/>
      <c r="G14" s="2"/>
      <c r="H14" s="34"/>
    </row>
    <row r="15" spans="1:9" x14ac:dyDescent="0.25">
      <c r="A15" s="35" t="s">
        <v>8</v>
      </c>
      <c r="B15" s="15"/>
      <c r="C15" s="15"/>
      <c r="D15" s="15"/>
      <c r="E15" s="15"/>
      <c r="F15" s="16"/>
      <c r="G15" s="4">
        <f>SUM(G10:G14)</f>
        <v>0</v>
      </c>
      <c r="H15" s="36"/>
    </row>
    <row r="16" spans="1:9" ht="15.75" thickBot="1" x14ac:dyDescent="0.3">
      <c r="A16" s="37" t="s">
        <v>23</v>
      </c>
      <c r="B16" s="38"/>
      <c r="C16" s="38"/>
      <c r="D16" s="38"/>
      <c r="E16" s="38"/>
      <c r="F16" s="39"/>
      <c r="G16" s="40">
        <f>MIN(15,G15)</f>
        <v>0</v>
      </c>
      <c r="H16" s="41"/>
    </row>
    <row r="17" spans="1:9" ht="15.75" customHeight="1" thickBot="1" x14ac:dyDescent="0.3"/>
    <row r="18" spans="1:9" ht="31.5" customHeight="1" x14ac:dyDescent="0.25">
      <c r="A18" s="26" t="s">
        <v>16</v>
      </c>
      <c r="B18" s="27"/>
      <c r="C18" s="27"/>
      <c r="D18" s="27"/>
      <c r="E18" s="27"/>
      <c r="F18" s="27"/>
      <c r="G18" s="27"/>
      <c r="H18" s="28"/>
    </row>
    <row r="19" spans="1:9" ht="15.75" customHeight="1" x14ac:dyDescent="0.25">
      <c r="A19" s="29" t="s">
        <v>9</v>
      </c>
      <c r="B19" s="14"/>
      <c r="C19" s="14"/>
      <c r="D19" s="14"/>
      <c r="E19" s="14"/>
      <c r="F19" s="14"/>
      <c r="G19" s="14"/>
      <c r="H19" s="30"/>
    </row>
    <row r="20" spans="1:9" ht="33.75" customHeight="1" x14ac:dyDescent="0.25">
      <c r="A20" s="31" t="s">
        <v>12</v>
      </c>
      <c r="B20" s="3" t="s">
        <v>1</v>
      </c>
      <c r="C20" s="8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2" t="s">
        <v>7</v>
      </c>
      <c r="I20" s="1" t="s">
        <v>13</v>
      </c>
    </row>
    <row r="21" spans="1:9" x14ac:dyDescent="0.25">
      <c r="A21" s="33"/>
      <c r="B21" s="2"/>
      <c r="C21" s="9"/>
      <c r="D21" s="2"/>
      <c r="E21" s="2"/>
      <c r="F21" s="2"/>
      <c r="G21" s="2"/>
      <c r="H21" s="34"/>
    </row>
    <row r="22" spans="1:9" x14ac:dyDescent="0.25">
      <c r="A22" s="33"/>
      <c r="B22" s="2"/>
      <c r="C22" s="9"/>
      <c r="D22" s="2"/>
      <c r="E22" s="2"/>
      <c r="F22" s="2"/>
      <c r="G22" s="2"/>
      <c r="H22" s="34"/>
    </row>
    <row r="23" spans="1:9" x14ac:dyDescent="0.25">
      <c r="A23" s="33"/>
      <c r="B23" s="2"/>
      <c r="C23" s="9"/>
      <c r="D23" s="2"/>
      <c r="E23" s="2"/>
      <c r="F23" s="2"/>
      <c r="G23" s="2"/>
      <c r="H23" s="34"/>
    </row>
    <row r="24" spans="1:9" x14ac:dyDescent="0.25">
      <c r="A24" s="33"/>
      <c r="B24" s="2"/>
      <c r="C24" s="9"/>
      <c r="D24" s="2"/>
      <c r="E24" s="2"/>
      <c r="F24" s="2"/>
      <c r="G24" s="2"/>
      <c r="H24" s="34"/>
    </row>
    <row r="25" spans="1:9" x14ac:dyDescent="0.25">
      <c r="A25" s="33"/>
      <c r="B25" s="2"/>
      <c r="C25" s="9"/>
      <c r="D25" s="2"/>
      <c r="E25" s="2"/>
      <c r="F25" s="2"/>
      <c r="G25" s="2"/>
      <c r="H25" s="34"/>
    </row>
    <row r="26" spans="1:9" x14ac:dyDescent="0.25">
      <c r="A26" s="35" t="s">
        <v>8</v>
      </c>
      <c r="B26" s="15"/>
      <c r="C26" s="15"/>
      <c r="D26" s="15"/>
      <c r="E26" s="15"/>
      <c r="F26" s="16"/>
      <c r="G26" s="4">
        <f>SUM(G21:G25)</f>
        <v>0</v>
      </c>
      <c r="H26" s="36"/>
    </row>
    <row r="27" spans="1:9" ht="15.75" thickBot="1" x14ac:dyDescent="0.3">
      <c r="A27" s="37" t="s">
        <v>26</v>
      </c>
      <c r="B27" s="38"/>
      <c r="C27" s="38"/>
      <c r="D27" s="38"/>
      <c r="E27" s="38"/>
      <c r="F27" s="39"/>
      <c r="G27" s="40">
        <f>MIN(5,G26)</f>
        <v>0</v>
      </c>
      <c r="H27" s="41"/>
    </row>
    <row r="28" spans="1:9" ht="15.75" thickBot="1" x14ac:dyDescent="0.3">
      <c r="A28" s="7"/>
      <c r="C28" s="1"/>
    </row>
    <row r="29" spans="1:9" ht="25.5" customHeight="1" x14ac:dyDescent="0.25">
      <c r="A29" s="26" t="s">
        <v>20</v>
      </c>
      <c r="B29" s="27"/>
      <c r="C29" s="27"/>
      <c r="D29" s="27"/>
      <c r="E29" s="27"/>
      <c r="F29" s="27"/>
      <c r="G29" s="27"/>
      <c r="H29" s="28"/>
    </row>
    <row r="30" spans="1:9" ht="15.75" x14ac:dyDescent="0.25">
      <c r="A30" s="29" t="s">
        <v>9</v>
      </c>
      <c r="B30" s="14"/>
      <c r="C30" s="14"/>
      <c r="D30" s="14"/>
      <c r="E30" s="14"/>
      <c r="F30" s="14"/>
      <c r="G30" s="14"/>
      <c r="H30" s="30"/>
    </row>
    <row r="31" spans="1:9" ht="33.75" customHeight="1" x14ac:dyDescent="0.25">
      <c r="A31" s="31" t="s">
        <v>12</v>
      </c>
      <c r="B31" s="3" t="s">
        <v>1</v>
      </c>
      <c r="C31" s="8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2" t="s">
        <v>7</v>
      </c>
      <c r="I31" s="1" t="s">
        <v>13</v>
      </c>
    </row>
    <row r="32" spans="1:9" x14ac:dyDescent="0.25">
      <c r="A32" s="33"/>
      <c r="B32" s="2"/>
      <c r="C32" s="9"/>
      <c r="D32" s="2"/>
      <c r="E32" s="2"/>
      <c r="F32" s="2"/>
      <c r="G32" s="2"/>
      <c r="H32" s="34"/>
    </row>
    <row r="33" spans="1:9" x14ac:dyDescent="0.25">
      <c r="A33" s="33"/>
      <c r="B33" s="2"/>
      <c r="C33" s="9"/>
      <c r="D33" s="2"/>
      <c r="E33" s="2"/>
      <c r="F33" s="2"/>
      <c r="G33" s="2"/>
      <c r="H33" s="34"/>
    </row>
    <row r="34" spans="1:9" x14ac:dyDescent="0.25">
      <c r="A34" s="33"/>
      <c r="B34" s="2"/>
      <c r="C34" s="9"/>
      <c r="D34" s="2"/>
      <c r="E34" s="2"/>
      <c r="F34" s="2"/>
      <c r="G34" s="2"/>
      <c r="H34" s="34"/>
    </row>
    <row r="35" spans="1:9" x14ac:dyDescent="0.25">
      <c r="A35" s="33"/>
      <c r="B35" s="2"/>
      <c r="C35" s="9"/>
      <c r="D35" s="2"/>
      <c r="E35" s="2"/>
      <c r="F35" s="2"/>
      <c r="G35" s="2"/>
      <c r="H35" s="34"/>
    </row>
    <row r="36" spans="1:9" x14ac:dyDescent="0.25">
      <c r="A36" s="33"/>
      <c r="B36" s="2"/>
      <c r="C36" s="9"/>
      <c r="D36" s="2"/>
      <c r="E36" s="2"/>
      <c r="F36" s="2"/>
      <c r="G36" s="2"/>
      <c r="H36" s="34"/>
    </row>
    <row r="37" spans="1:9" x14ac:dyDescent="0.25">
      <c r="A37" s="35" t="s">
        <v>8</v>
      </c>
      <c r="B37" s="15"/>
      <c r="C37" s="15"/>
      <c r="D37" s="15"/>
      <c r="E37" s="15"/>
      <c r="F37" s="16"/>
      <c r="G37" s="4">
        <f>SUM(G32:G36)</f>
        <v>0</v>
      </c>
      <c r="H37" s="36"/>
    </row>
    <row r="38" spans="1:9" ht="15.75" thickBot="1" x14ac:dyDescent="0.3">
      <c r="A38" s="37" t="s">
        <v>27</v>
      </c>
      <c r="B38" s="38"/>
      <c r="C38" s="38"/>
      <c r="D38" s="38"/>
      <c r="E38" s="38"/>
      <c r="F38" s="39"/>
      <c r="G38" s="40">
        <f>MIN(10,G37)</f>
        <v>0</v>
      </c>
      <c r="H38" s="41"/>
    </row>
    <row r="39" spans="1:9" ht="15.75" thickBot="1" x14ac:dyDescent="0.3">
      <c r="A39" s="7"/>
      <c r="C39" s="1"/>
    </row>
    <row r="40" spans="1:9" ht="41.25" customHeight="1" x14ac:dyDescent="0.25">
      <c r="A40" s="26" t="s">
        <v>21</v>
      </c>
      <c r="B40" s="27"/>
      <c r="C40" s="27"/>
      <c r="D40" s="27"/>
      <c r="E40" s="27"/>
      <c r="F40" s="27"/>
      <c r="G40" s="27"/>
      <c r="H40" s="28"/>
    </row>
    <row r="41" spans="1:9" ht="15.75" x14ac:dyDescent="0.25">
      <c r="A41" s="29" t="s">
        <v>9</v>
      </c>
      <c r="B41" s="14"/>
      <c r="C41" s="14"/>
      <c r="D41" s="14"/>
      <c r="E41" s="14"/>
      <c r="F41" s="14"/>
      <c r="G41" s="14"/>
      <c r="H41" s="30"/>
    </row>
    <row r="42" spans="1:9" ht="37.5" customHeight="1" x14ac:dyDescent="0.25">
      <c r="A42" s="31" t="s">
        <v>12</v>
      </c>
      <c r="B42" s="3" t="s">
        <v>1</v>
      </c>
      <c r="C42" s="8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2" t="s">
        <v>7</v>
      </c>
      <c r="I42" s="1" t="s">
        <v>13</v>
      </c>
    </row>
    <row r="43" spans="1:9" x14ac:dyDescent="0.25">
      <c r="A43" s="33"/>
      <c r="B43" s="2"/>
      <c r="C43" s="9"/>
      <c r="D43" s="2"/>
      <c r="E43" s="2"/>
      <c r="F43" s="2"/>
      <c r="G43" s="2"/>
      <c r="H43" s="34"/>
    </row>
    <row r="44" spans="1:9" x14ac:dyDescent="0.25">
      <c r="A44" s="33"/>
      <c r="B44" s="2"/>
      <c r="C44" s="9"/>
      <c r="D44" s="2"/>
      <c r="E44" s="2"/>
      <c r="F44" s="2"/>
      <c r="G44" s="2"/>
      <c r="H44" s="34"/>
    </row>
    <row r="45" spans="1:9" x14ac:dyDescent="0.25">
      <c r="A45" s="33"/>
      <c r="B45" s="2"/>
      <c r="C45" s="9"/>
      <c r="D45" s="2"/>
      <c r="E45" s="2"/>
      <c r="F45" s="2"/>
      <c r="G45" s="2"/>
      <c r="H45" s="34"/>
    </row>
    <row r="46" spans="1:9" x14ac:dyDescent="0.25">
      <c r="A46" s="33"/>
      <c r="B46" s="2"/>
      <c r="C46" s="9"/>
      <c r="D46" s="2"/>
      <c r="E46" s="2"/>
      <c r="F46" s="2"/>
      <c r="G46" s="2"/>
      <c r="H46" s="34"/>
    </row>
    <row r="47" spans="1:9" x14ac:dyDescent="0.25">
      <c r="A47" s="33"/>
      <c r="B47" s="2"/>
      <c r="C47" s="9"/>
      <c r="D47" s="2"/>
      <c r="E47" s="2"/>
      <c r="F47" s="2"/>
      <c r="G47" s="2"/>
      <c r="H47" s="34"/>
    </row>
    <row r="48" spans="1:9" x14ac:dyDescent="0.25">
      <c r="A48" s="35" t="s">
        <v>8</v>
      </c>
      <c r="B48" s="15"/>
      <c r="C48" s="15"/>
      <c r="D48" s="15"/>
      <c r="E48" s="15"/>
      <c r="F48" s="16"/>
      <c r="G48" s="4">
        <f>SUM(G43:G47)</f>
        <v>0</v>
      </c>
      <c r="H48" s="36"/>
    </row>
    <row r="49" spans="1:8" ht="15.75" thickBot="1" x14ac:dyDescent="0.3">
      <c r="A49" s="37" t="s">
        <v>28</v>
      </c>
      <c r="B49" s="38"/>
      <c r="C49" s="38"/>
      <c r="D49" s="38"/>
      <c r="E49" s="38"/>
      <c r="F49" s="39"/>
      <c r="G49" s="40">
        <f>MIN(30,G48)</f>
        <v>0</v>
      </c>
      <c r="H49" s="41"/>
    </row>
    <row r="50" spans="1:8" ht="15.75" thickBot="1" x14ac:dyDescent="0.3"/>
    <row r="51" spans="1:8" ht="18.75" x14ac:dyDescent="0.25">
      <c r="A51" s="42" t="s">
        <v>10</v>
      </c>
      <c r="B51" s="43"/>
      <c r="C51" s="43"/>
      <c r="D51" s="43"/>
      <c r="E51" s="43"/>
      <c r="F51" s="44"/>
      <c r="G51" s="45">
        <f>G16+G27+G38+G49</f>
        <v>0</v>
      </c>
      <c r="H51" s="46"/>
    </row>
    <row r="52" spans="1:8" ht="19.5" thickBot="1" x14ac:dyDescent="0.3">
      <c r="A52" s="47" t="str">
        <f>IF(G51&lt;40,"Nincs elegendő kredit a jelentkezéshez",IF(G51&lt;80,"Bizonyos kurzusokat pótolni kell","Korlátozás nélkül felvehető"))</f>
        <v>Nincs elegendő kredit a jelentkezéshez</v>
      </c>
      <c r="B52" s="48"/>
      <c r="C52" s="48"/>
      <c r="D52" s="48"/>
      <c r="E52" s="48"/>
      <c r="F52" s="48"/>
      <c r="G52" s="48"/>
      <c r="H52" s="49"/>
    </row>
  </sheetData>
  <mergeCells count="22">
    <mergeCell ref="A30:H30"/>
    <mergeCell ref="A37:F37"/>
    <mergeCell ref="A38:F38"/>
    <mergeCell ref="A51:F51"/>
    <mergeCell ref="A52:H52"/>
    <mergeCell ref="A40:H40"/>
    <mergeCell ref="A41:H41"/>
    <mergeCell ref="A48:F48"/>
    <mergeCell ref="A49:F49"/>
    <mergeCell ref="A29:H29"/>
    <mergeCell ref="A1:H1"/>
    <mergeCell ref="B4:H4"/>
    <mergeCell ref="B5:H5"/>
    <mergeCell ref="A7:H7"/>
    <mergeCell ref="A8:H8"/>
    <mergeCell ref="A15:F15"/>
    <mergeCell ref="A16:F16"/>
    <mergeCell ref="A18:H18"/>
    <mergeCell ref="A19:H19"/>
    <mergeCell ref="A26:F26"/>
    <mergeCell ref="A27:F27"/>
    <mergeCell ref="A2:H2"/>
  </mergeCells>
  <pageMargins left="0.25" right="0.25" top="0.75" bottom="0.75" header="0.3" footer="0.3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51" workbookViewId="0">
      <selection sqref="A1:I62"/>
    </sheetView>
  </sheetViews>
  <sheetFormatPr defaultRowHeight="15" x14ac:dyDescent="0.25"/>
  <cols>
    <col min="1" max="1" width="17.42578125" style="1" customWidth="1"/>
    <col min="2" max="2" width="9.140625" style="1"/>
    <col min="3" max="3" width="12.28515625" style="7" customWidth="1"/>
    <col min="4" max="4" width="27.42578125" style="1" customWidth="1"/>
    <col min="5" max="5" width="9.140625" style="1"/>
    <col min="6" max="6" width="8.5703125" style="1" customWidth="1"/>
    <col min="7" max="8" width="9.140625" style="1"/>
    <col min="9" max="9" width="20.140625" style="1" customWidth="1"/>
    <col min="10" max="16384" width="9.140625" style="1"/>
  </cols>
  <sheetData>
    <row r="1" spans="1:9" ht="32.25" customHeight="1" thickBot="1" x14ac:dyDescent="0.3">
      <c r="A1" s="17" t="s">
        <v>29</v>
      </c>
      <c r="B1" s="18"/>
      <c r="C1" s="18"/>
      <c r="D1" s="18"/>
      <c r="E1" s="18"/>
      <c r="F1" s="18"/>
      <c r="G1" s="18"/>
      <c r="H1" s="19"/>
    </row>
    <row r="2" spans="1:9" ht="15.75" thickBot="1" x14ac:dyDescent="0.3"/>
    <row r="3" spans="1:9" ht="18.75" x14ac:dyDescent="0.25">
      <c r="A3" s="5" t="s">
        <v>0</v>
      </c>
      <c r="B3" s="10"/>
      <c r="C3" s="10"/>
      <c r="D3" s="10"/>
      <c r="E3" s="10"/>
      <c r="F3" s="10"/>
      <c r="G3" s="10"/>
      <c r="H3" s="11"/>
    </row>
    <row r="4" spans="1:9" ht="19.5" thickBot="1" x14ac:dyDescent="0.3">
      <c r="A4" s="6" t="s">
        <v>11</v>
      </c>
      <c r="B4" s="12"/>
      <c r="C4" s="12"/>
      <c r="D4" s="12"/>
      <c r="E4" s="12"/>
      <c r="F4" s="12"/>
      <c r="G4" s="12"/>
      <c r="H4" s="13"/>
    </row>
    <row r="5" spans="1:9" ht="15.75" thickBot="1" x14ac:dyDescent="0.3"/>
    <row r="6" spans="1:9" ht="33.75" customHeight="1" x14ac:dyDescent="0.25">
      <c r="A6" s="50" t="s">
        <v>17</v>
      </c>
      <c r="B6" s="51"/>
      <c r="C6" s="51"/>
      <c r="D6" s="51"/>
      <c r="E6" s="51"/>
      <c r="F6" s="51"/>
      <c r="G6" s="51"/>
      <c r="H6" s="52"/>
    </row>
    <row r="7" spans="1:9" ht="15.75" x14ac:dyDescent="0.25">
      <c r="A7" s="29" t="s">
        <v>9</v>
      </c>
      <c r="B7" s="14"/>
      <c r="C7" s="14"/>
      <c r="D7" s="14"/>
      <c r="E7" s="14"/>
      <c r="F7" s="14"/>
      <c r="G7" s="14"/>
      <c r="H7" s="30"/>
    </row>
    <row r="8" spans="1:9" ht="33.75" customHeight="1" x14ac:dyDescent="0.25">
      <c r="A8" s="31" t="s">
        <v>12</v>
      </c>
      <c r="B8" s="3" t="s">
        <v>1</v>
      </c>
      <c r="C8" s="8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2" t="s">
        <v>7</v>
      </c>
      <c r="I8" s="1" t="s">
        <v>13</v>
      </c>
    </row>
    <row r="9" spans="1:9" x14ac:dyDescent="0.25">
      <c r="A9" s="33"/>
      <c r="B9" s="2"/>
      <c r="C9" s="9"/>
      <c r="D9" s="2"/>
      <c r="E9" s="2"/>
      <c r="F9" s="2"/>
      <c r="G9" s="2"/>
      <c r="H9" s="34"/>
    </row>
    <row r="10" spans="1:9" x14ac:dyDescent="0.25">
      <c r="A10" s="33"/>
      <c r="B10" s="2"/>
      <c r="C10" s="9"/>
      <c r="D10" s="2"/>
      <c r="E10" s="2"/>
      <c r="F10" s="2"/>
      <c r="G10" s="2"/>
      <c r="H10" s="34"/>
    </row>
    <row r="11" spans="1:9" x14ac:dyDescent="0.25">
      <c r="A11" s="33"/>
      <c r="B11" s="2"/>
      <c r="C11" s="9"/>
      <c r="D11" s="2"/>
      <c r="E11" s="2"/>
      <c r="F11" s="2"/>
      <c r="G11" s="2"/>
      <c r="H11" s="34"/>
    </row>
    <row r="12" spans="1:9" x14ac:dyDescent="0.25">
      <c r="A12" s="33"/>
      <c r="B12" s="2"/>
      <c r="C12" s="9"/>
      <c r="D12" s="2"/>
      <c r="E12" s="2"/>
      <c r="F12" s="2"/>
      <c r="G12" s="2"/>
      <c r="H12" s="34"/>
    </row>
    <row r="13" spans="1:9" x14ac:dyDescent="0.25">
      <c r="A13" s="33"/>
      <c r="B13" s="2"/>
      <c r="C13" s="9"/>
      <c r="D13" s="2"/>
      <c r="E13" s="2"/>
      <c r="F13" s="2"/>
      <c r="G13" s="2"/>
      <c r="H13" s="34"/>
    </row>
    <row r="14" spans="1:9" x14ac:dyDescent="0.25">
      <c r="A14" s="35" t="s">
        <v>8</v>
      </c>
      <c r="B14" s="15"/>
      <c r="C14" s="15"/>
      <c r="D14" s="15"/>
      <c r="E14" s="15"/>
      <c r="F14" s="16"/>
      <c r="G14" s="4">
        <f>SUM(G9:G13)</f>
        <v>0</v>
      </c>
      <c r="H14" s="36"/>
    </row>
    <row r="15" spans="1:9" ht="15.75" thickBot="1" x14ac:dyDescent="0.3">
      <c r="A15" s="37" t="s">
        <v>22</v>
      </c>
      <c r="B15" s="38"/>
      <c r="C15" s="38"/>
      <c r="D15" s="38"/>
      <c r="E15" s="38"/>
      <c r="F15" s="39"/>
      <c r="G15" s="40">
        <f>MIN(20,G14)</f>
        <v>0</v>
      </c>
      <c r="H15" s="41"/>
    </row>
    <row r="16" spans="1:9" ht="15.75" thickBot="1" x14ac:dyDescent="0.3"/>
    <row r="17" spans="1:9" ht="35.25" customHeight="1" x14ac:dyDescent="0.25">
      <c r="A17" s="50" t="s">
        <v>18</v>
      </c>
      <c r="B17" s="51"/>
      <c r="C17" s="51"/>
      <c r="D17" s="51"/>
      <c r="E17" s="51"/>
      <c r="F17" s="51"/>
      <c r="G17" s="51"/>
      <c r="H17" s="52"/>
    </row>
    <row r="18" spans="1:9" ht="15.75" customHeight="1" x14ac:dyDescent="0.25">
      <c r="A18" s="29" t="s">
        <v>9</v>
      </c>
      <c r="B18" s="14"/>
      <c r="C18" s="14"/>
      <c r="D18" s="14"/>
      <c r="E18" s="14"/>
      <c r="F18" s="14"/>
      <c r="G18" s="14"/>
      <c r="H18" s="30"/>
    </row>
    <row r="19" spans="1:9" ht="33.75" customHeight="1" x14ac:dyDescent="0.25">
      <c r="A19" s="31" t="s">
        <v>12</v>
      </c>
      <c r="B19" s="3" t="s">
        <v>1</v>
      </c>
      <c r="C19" s="8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2" t="s">
        <v>7</v>
      </c>
      <c r="I19" s="1" t="s">
        <v>13</v>
      </c>
    </row>
    <row r="20" spans="1:9" x14ac:dyDescent="0.25">
      <c r="A20" s="33"/>
      <c r="B20" s="2"/>
      <c r="C20" s="9"/>
      <c r="D20" s="2"/>
      <c r="E20" s="2"/>
      <c r="F20" s="2"/>
      <c r="G20" s="2"/>
      <c r="H20" s="34"/>
    </row>
    <row r="21" spans="1:9" x14ac:dyDescent="0.25">
      <c r="A21" s="33"/>
      <c r="B21" s="2"/>
      <c r="C21" s="9"/>
      <c r="D21" s="2"/>
      <c r="E21" s="2"/>
      <c r="F21" s="2"/>
      <c r="G21" s="2"/>
      <c r="H21" s="34"/>
    </row>
    <row r="22" spans="1:9" x14ac:dyDescent="0.25">
      <c r="A22" s="33"/>
      <c r="B22" s="2"/>
      <c r="C22" s="9"/>
      <c r="D22" s="2"/>
      <c r="E22" s="2"/>
      <c r="F22" s="2"/>
      <c r="G22" s="2"/>
      <c r="H22" s="34"/>
    </row>
    <row r="23" spans="1:9" x14ac:dyDescent="0.25">
      <c r="A23" s="33"/>
      <c r="B23" s="2"/>
      <c r="C23" s="9"/>
      <c r="D23" s="2"/>
      <c r="E23" s="2"/>
      <c r="F23" s="2"/>
      <c r="G23" s="2"/>
      <c r="H23" s="34"/>
    </row>
    <row r="24" spans="1:9" x14ac:dyDescent="0.25">
      <c r="A24" s="33"/>
      <c r="B24" s="2"/>
      <c r="C24" s="9"/>
      <c r="D24" s="2"/>
      <c r="E24" s="2"/>
      <c r="F24" s="2"/>
      <c r="G24" s="2"/>
      <c r="H24" s="34"/>
    </row>
    <row r="25" spans="1:9" x14ac:dyDescent="0.25">
      <c r="A25" s="35" t="s">
        <v>8</v>
      </c>
      <c r="B25" s="15"/>
      <c r="C25" s="15"/>
      <c r="D25" s="15"/>
      <c r="E25" s="15"/>
      <c r="F25" s="16"/>
      <c r="G25" s="4">
        <f>SUM(G20:G24)</f>
        <v>0</v>
      </c>
      <c r="H25" s="36"/>
    </row>
    <row r="26" spans="1:9" ht="15.75" thickBot="1" x14ac:dyDescent="0.3">
      <c r="A26" s="37" t="s">
        <v>23</v>
      </c>
      <c r="B26" s="38"/>
      <c r="C26" s="38"/>
      <c r="D26" s="38"/>
      <c r="E26" s="38"/>
      <c r="F26" s="39"/>
      <c r="G26" s="40">
        <f>MIN(15,G25)</f>
        <v>0</v>
      </c>
      <c r="H26" s="41"/>
    </row>
    <row r="27" spans="1:9" ht="15.75" thickBot="1" x14ac:dyDescent="0.3">
      <c r="A27" s="7"/>
      <c r="C27" s="1"/>
    </row>
    <row r="28" spans="1:9" ht="40.5" customHeight="1" x14ac:dyDescent="0.25">
      <c r="A28" s="26" t="s">
        <v>24</v>
      </c>
      <c r="B28" s="27"/>
      <c r="C28" s="27"/>
      <c r="D28" s="27"/>
      <c r="E28" s="27"/>
      <c r="F28" s="27"/>
      <c r="G28" s="27"/>
      <c r="H28" s="28"/>
    </row>
    <row r="29" spans="1:9" ht="15.75" x14ac:dyDescent="0.25">
      <c r="A29" s="29" t="s">
        <v>9</v>
      </c>
      <c r="B29" s="14"/>
      <c r="C29" s="14"/>
      <c r="D29" s="14"/>
      <c r="E29" s="14"/>
      <c r="F29" s="14"/>
      <c r="G29" s="14"/>
      <c r="H29" s="30"/>
    </row>
    <row r="30" spans="1:9" ht="33.75" customHeight="1" x14ac:dyDescent="0.25">
      <c r="A30" s="31" t="s">
        <v>12</v>
      </c>
      <c r="B30" s="3" t="s">
        <v>1</v>
      </c>
      <c r="C30" s="8" t="s">
        <v>2</v>
      </c>
      <c r="D30" s="3" t="s">
        <v>3</v>
      </c>
      <c r="E30" s="3" t="s">
        <v>4</v>
      </c>
      <c r="F30" s="3" t="s">
        <v>5</v>
      </c>
      <c r="G30" s="3" t="s">
        <v>6</v>
      </c>
      <c r="H30" s="32" t="s">
        <v>7</v>
      </c>
      <c r="I30" s="1" t="s">
        <v>13</v>
      </c>
    </row>
    <row r="31" spans="1:9" x14ac:dyDescent="0.25">
      <c r="A31" s="33"/>
      <c r="B31" s="2"/>
      <c r="C31" s="9"/>
      <c r="D31" s="2"/>
      <c r="E31" s="2"/>
      <c r="F31" s="2"/>
      <c r="G31" s="2"/>
      <c r="H31" s="34"/>
    </row>
    <row r="32" spans="1:9" x14ac:dyDescent="0.25">
      <c r="A32" s="33"/>
      <c r="B32" s="2"/>
      <c r="C32" s="9"/>
      <c r="D32" s="2"/>
      <c r="E32" s="2"/>
      <c r="F32" s="2"/>
      <c r="G32" s="2"/>
      <c r="H32" s="34"/>
    </row>
    <row r="33" spans="1:9" x14ac:dyDescent="0.25">
      <c r="A33" s="33"/>
      <c r="B33" s="2"/>
      <c r="C33" s="9"/>
      <c r="D33" s="2"/>
      <c r="E33" s="2"/>
      <c r="F33" s="2"/>
      <c r="G33" s="2"/>
      <c r="H33" s="34"/>
    </row>
    <row r="34" spans="1:9" x14ac:dyDescent="0.25">
      <c r="A34" s="33"/>
      <c r="B34" s="2"/>
      <c r="C34" s="9"/>
      <c r="D34" s="2"/>
      <c r="E34" s="2"/>
      <c r="F34" s="2"/>
      <c r="G34" s="2"/>
      <c r="H34" s="34"/>
    </row>
    <row r="35" spans="1:9" x14ac:dyDescent="0.25">
      <c r="A35" s="33"/>
      <c r="B35" s="2"/>
      <c r="C35" s="9"/>
      <c r="D35" s="2"/>
      <c r="E35" s="2"/>
      <c r="F35" s="2"/>
      <c r="G35" s="2"/>
      <c r="H35" s="34"/>
    </row>
    <row r="36" spans="1:9" x14ac:dyDescent="0.25">
      <c r="A36" s="35" t="s">
        <v>8</v>
      </c>
      <c r="B36" s="15"/>
      <c r="C36" s="15"/>
      <c r="D36" s="15"/>
      <c r="E36" s="15"/>
      <c r="F36" s="16"/>
      <c r="G36" s="4">
        <f>SUM(G31:G35)</f>
        <v>0</v>
      </c>
      <c r="H36" s="36"/>
    </row>
    <row r="37" spans="1:9" ht="15.75" thickBot="1" x14ac:dyDescent="0.3">
      <c r="A37" s="37" t="s">
        <v>23</v>
      </c>
      <c r="B37" s="38"/>
      <c r="C37" s="38"/>
      <c r="D37" s="38"/>
      <c r="E37" s="38"/>
      <c r="F37" s="39"/>
      <c r="G37" s="40">
        <f>MIN(15,G36)</f>
        <v>0</v>
      </c>
      <c r="H37" s="41"/>
    </row>
    <row r="38" spans="1:9" ht="15.75" thickBot="1" x14ac:dyDescent="0.3"/>
    <row r="39" spans="1:9" ht="39" customHeight="1" x14ac:dyDescent="0.25">
      <c r="A39" s="26" t="s">
        <v>19</v>
      </c>
      <c r="B39" s="27"/>
      <c r="C39" s="27"/>
      <c r="D39" s="27"/>
      <c r="E39" s="27"/>
      <c r="F39" s="27"/>
      <c r="G39" s="27"/>
      <c r="H39" s="28"/>
    </row>
    <row r="40" spans="1:9" ht="15.75" customHeight="1" x14ac:dyDescent="0.25">
      <c r="A40" s="29" t="s">
        <v>9</v>
      </c>
      <c r="B40" s="14"/>
      <c r="C40" s="14"/>
      <c r="D40" s="14"/>
      <c r="E40" s="14"/>
      <c r="F40" s="14"/>
      <c r="G40" s="14"/>
      <c r="H40" s="30"/>
    </row>
    <row r="41" spans="1:9" ht="33.75" customHeight="1" x14ac:dyDescent="0.25">
      <c r="A41" s="31" t="s">
        <v>12</v>
      </c>
      <c r="B41" s="3" t="s">
        <v>1</v>
      </c>
      <c r="C41" s="8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32" t="s">
        <v>7</v>
      </c>
      <c r="I41" s="1" t="s">
        <v>13</v>
      </c>
    </row>
    <row r="42" spans="1:9" x14ac:dyDescent="0.25">
      <c r="A42" s="33"/>
      <c r="B42" s="2"/>
      <c r="C42" s="9"/>
      <c r="D42" s="2"/>
      <c r="E42" s="2"/>
      <c r="F42" s="2"/>
      <c r="G42" s="2"/>
      <c r="H42" s="34"/>
    </row>
    <row r="43" spans="1:9" x14ac:dyDescent="0.25">
      <c r="A43" s="33"/>
      <c r="B43" s="2"/>
      <c r="C43" s="9"/>
      <c r="D43" s="2"/>
      <c r="E43" s="2"/>
      <c r="F43" s="2"/>
      <c r="G43" s="2"/>
      <c r="H43" s="34"/>
    </row>
    <row r="44" spans="1:9" x14ac:dyDescent="0.25">
      <c r="A44" s="33"/>
      <c r="B44" s="2"/>
      <c r="C44" s="9"/>
      <c r="D44" s="2"/>
      <c r="E44" s="2"/>
      <c r="F44" s="2"/>
      <c r="G44" s="2"/>
      <c r="H44" s="34"/>
    </row>
    <row r="45" spans="1:9" x14ac:dyDescent="0.25">
      <c r="A45" s="33"/>
      <c r="B45" s="2"/>
      <c r="C45" s="9"/>
      <c r="D45" s="2"/>
      <c r="E45" s="2"/>
      <c r="F45" s="2"/>
      <c r="G45" s="2"/>
      <c r="H45" s="34"/>
    </row>
    <row r="46" spans="1:9" x14ac:dyDescent="0.25">
      <c r="A46" s="33"/>
      <c r="B46" s="2"/>
      <c r="C46" s="9"/>
      <c r="D46" s="2"/>
      <c r="E46" s="2"/>
      <c r="F46" s="2"/>
      <c r="G46" s="2"/>
      <c r="H46" s="34"/>
    </row>
    <row r="47" spans="1:9" x14ac:dyDescent="0.25">
      <c r="A47" s="35" t="s">
        <v>8</v>
      </c>
      <c r="B47" s="15"/>
      <c r="C47" s="15"/>
      <c r="D47" s="15"/>
      <c r="E47" s="15"/>
      <c r="F47" s="16"/>
      <c r="G47" s="4">
        <f>SUM(G42:G46)</f>
        <v>0</v>
      </c>
      <c r="H47" s="36"/>
    </row>
    <row r="48" spans="1:9" ht="15.75" thickBot="1" x14ac:dyDescent="0.3">
      <c r="A48" s="37" t="s">
        <v>23</v>
      </c>
      <c r="B48" s="38"/>
      <c r="C48" s="38"/>
      <c r="D48" s="38"/>
      <c r="E48" s="38"/>
      <c r="F48" s="39"/>
      <c r="G48" s="40">
        <f>MIN(15,G47)</f>
        <v>0</v>
      </c>
      <c r="H48" s="41"/>
    </row>
    <row r="49" spans="1:9" ht="15.75" thickBot="1" x14ac:dyDescent="0.3">
      <c r="A49" s="7"/>
      <c r="C49" s="1"/>
    </row>
    <row r="50" spans="1:9" ht="42.75" customHeight="1" x14ac:dyDescent="0.25">
      <c r="A50" s="26" t="s">
        <v>25</v>
      </c>
      <c r="B50" s="27"/>
      <c r="C50" s="27"/>
      <c r="D50" s="27"/>
      <c r="E50" s="27"/>
      <c r="F50" s="27"/>
      <c r="G50" s="27"/>
      <c r="H50" s="28"/>
    </row>
    <row r="51" spans="1:9" ht="15.75" x14ac:dyDescent="0.25">
      <c r="A51" s="29" t="s">
        <v>9</v>
      </c>
      <c r="B51" s="14"/>
      <c r="C51" s="14"/>
      <c r="D51" s="14"/>
      <c r="E51" s="14"/>
      <c r="F51" s="14"/>
      <c r="G51" s="14"/>
      <c r="H51" s="30"/>
    </row>
    <row r="52" spans="1:9" ht="36.75" customHeight="1" x14ac:dyDescent="0.25">
      <c r="A52" s="31" t="s">
        <v>12</v>
      </c>
      <c r="B52" s="3" t="s">
        <v>1</v>
      </c>
      <c r="C52" s="8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2" t="s">
        <v>7</v>
      </c>
      <c r="I52" s="1" t="s">
        <v>13</v>
      </c>
    </row>
    <row r="53" spans="1:9" x14ac:dyDescent="0.25">
      <c r="A53" s="33"/>
      <c r="B53" s="2"/>
      <c r="C53" s="9"/>
      <c r="D53" s="2"/>
      <c r="E53" s="2"/>
      <c r="F53" s="2"/>
      <c r="G53" s="2"/>
      <c r="H53" s="34"/>
    </row>
    <row r="54" spans="1:9" x14ac:dyDescent="0.25">
      <c r="A54" s="33"/>
      <c r="B54" s="2"/>
      <c r="C54" s="9"/>
      <c r="D54" s="2"/>
      <c r="E54" s="2"/>
      <c r="F54" s="2"/>
      <c r="G54" s="2"/>
      <c r="H54" s="34"/>
    </row>
    <row r="55" spans="1:9" x14ac:dyDescent="0.25">
      <c r="A55" s="33"/>
      <c r="B55" s="2"/>
      <c r="C55" s="9"/>
      <c r="D55" s="2"/>
      <c r="E55" s="2"/>
      <c r="F55" s="2"/>
      <c r="G55" s="2"/>
      <c r="H55" s="34"/>
    </row>
    <row r="56" spans="1:9" x14ac:dyDescent="0.25">
      <c r="A56" s="33"/>
      <c r="B56" s="2"/>
      <c r="C56" s="9"/>
      <c r="D56" s="2"/>
      <c r="E56" s="2"/>
      <c r="F56" s="2"/>
      <c r="G56" s="2"/>
      <c r="H56" s="34"/>
    </row>
    <row r="57" spans="1:9" x14ac:dyDescent="0.25">
      <c r="A57" s="33"/>
      <c r="B57" s="2"/>
      <c r="C57" s="9"/>
      <c r="D57" s="2"/>
      <c r="E57" s="2"/>
      <c r="F57" s="2"/>
      <c r="G57" s="2"/>
      <c r="H57" s="34"/>
    </row>
    <row r="58" spans="1:9" x14ac:dyDescent="0.25">
      <c r="A58" s="35" t="s">
        <v>8</v>
      </c>
      <c r="B58" s="15"/>
      <c r="C58" s="15"/>
      <c r="D58" s="15"/>
      <c r="E58" s="15"/>
      <c r="F58" s="16"/>
      <c r="G58" s="4">
        <f>SUM(G53:G57)</f>
        <v>0</v>
      </c>
      <c r="H58" s="36"/>
    </row>
    <row r="59" spans="1:9" ht="15.75" thickBot="1" x14ac:dyDescent="0.3">
      <c r="A59" s="37" t="s">
        <v>23</v>
      </c>
      <c r="B59" s="38"/>
      <c r="C59" s="38"/>
      <c r="D59" s="38"/>
      <c r="E59" s="38"/>
      <c r="F59" s="39"/>
      <c r="G59" s="40">
        <f>MIN(15,G58)</f>
        <v>0</v>
      </c>
      <c r="H59" s="41"/>
    </row>
    <row r="60" spans="1:9" ht="15.75" thickBot="1" x14ac:dyDescent="0.3"/>
    <row r="61" spans="1:9" ht="18.75" x14ac:dyDescent="0.25">
      <c r="A61" s="42" t="s">
        <v>10</v>
      </c>
      <c r="B61" s="43"/>
      <c r="C61" s="43"/>
      <c r="D61" s="43"/>
      <c r="E61" s="43"/>
      <c r="F61" s="44"/>
      <c r="G61" s="45">
        <f>G15+G26+G37+G48+G59</f>
        <v>0</v>
      </c>
      <c r="H61" s="46"/>
    </row>
    <row r="62" spans="1:9" ht="19.5" thickBot="1" x14ac:dyDescent="0.3">
      <c r="A62" s="47" t="str">
        <f>IF(G61&lt;30,"Nincs elegendő kredit a jelentkezéshez",IF(G61&lt;60,"Bizonyos kurzusokat pótolni kell","Korlátozás nélkül felvehető"))</f>
        <v>Nincs elegendő kredit a jelentkezéshez</v>
      </c>
      <c r="B62" s="48"/>
      <c r="C62" s="48"/>
      <c r="D62" s="48"/>
      <c r="E62" s="48"/>
      <c r="F62" s="48"/>
      <c r="G62" s="48"/>
      <c r="H62" s="49"/>
    </row>
  </sheetData>
  <mergeCells count="25">
    <mergeCell ref="A62:H62"/>
    <mergeCell ref="A28:H28"/>
    <mergeCell ref="A29:H29"/>
    <mergeCell ref="A36:F36"/>
    <mergeCell ref="A37:F37"/>
    <mergeCell ref="A61:F61"/>
    <mergeCell ref="A39:H39"/>
    <mergeCell ref="A40:H40"/>
    <mergeCell ref="A47:F47"/>
    <mergeCell ref="A48:F48"/>
    <mergeCell ref="A50:H50"/>
    <mergeCell ref="A51:H51"/>
    <mergeCell ref="A58:F58"/>
    <mergeCell ref="A59:F59"/>
    <mergeCell ref="A15:F15"/>
    <mergeCell ref="A17:H17"/>
    <mergeCell ref="A18:H18"/>
    <mergeCell ref="A25:F25"/>
    <mergeCell ref="A26:F26"/>
    <mergeCell ref="A14:F14"/>
    <mergeCell ref="A1:H1"/>
    <mergeCell ref="B3:H3"/>
    <mergeCell ref="B4:H4"/>
    <mergeCell ref="A6:H6"/>
    <mergeCell ref="A7:H7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MI-MSc- Üzemmérnök</vt:lpstr>
      <vt:lpstr>MI-MSc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Mingesz Róbert</dc:creator>
  <cp:lastModifiedBy>Podoski Nóra</cp:lastModifiedBy>
  <cp:lastPrinted>2025-07-24T08:59:09Z</cp:lastPrinted>
  <dcterms:created xsi:type="dcterms:W3CDTF">2012-09-27T19:30:12Z</dcterms:created>
  <dcterms:modified xsi:type="dcterms:W3CDTF">2025-07-24T09:02:11Z</dcterms:modified>
</cp:coreProperties>
</file>